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___INFORMES 2019\______ESTADISTICAS PARA BETO 19-12-2019_4TO TRIM 2019 -\EGRESADOS 4TO TRIM 2019 EN PROCESO- VIG AL CORTE\"/>
    </mc:Choice>
  </mc:AlternateContent>
  <bookViews>
    <workbookView xWindow="0" yWindow="0" windowWidth="28050" windowHeight="10455"/>
  </bookViews>
  <sheets>
    <sheet name="EGRESA BACHILL Y MEDIO TECNICO " sheetId="1" r:id="rId1"/>
    <sheet name="EGRESADOS SUPERIOR ANUAL" sheetId="2" r:id="rId2"/>
    <sheet name="EGRESADOS SUPERIOR SEMESTRAL" sheetId="3" r:id="rId3"/>
    <sheet name="EGRESADOS POSGRADO ANUAL" sheetId="4" r:id="rId4"/>
    <sheet name="EGRESADOS POSGRADO SEMESTRAL" sheetId="5" r:id="rId5"/>
    <sheet name="EGRESADOS POSGRADO TRIMESTRAL" sheetId="6" r:id="rId6"/>
  </sheets>
  <definedNames>
    <definedName name="_xlnm._FilterDatabase" localSheetId="4" hidden="1">'EGRESADOS POSGRADO SEMESTRAL'!$A$5:$K$59</definedName>
    <definedName name="_xlnm._FilterDatabase" localSheetId="2" hidden="1">'EGRESADOS SUPERIOR SEMESTRAL'!$A$5:$K$5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6" l="1"/>
  <c r="J7" i="6"/>
  <c r="I7" i="6"/>
  <c r="H7" i="6"/>
  <c r="G7" i="6"/>
  <c r="F7" i="6"/>
  <c r="K60" i="5"/>
  <c r="J60" i="5"/>
  <c r="I60" i="5"/>
  <c r="H60" i="5"/>
  <c r="G60" i="5"/>
  <c r="F60" i="5"/>
  <c r="K8" i="4"/>
  <c r="J8" i="4"/>
  <c r="I8" i="4"/>
  <c r="H8" i="4"/>
  <c r="G8" i="4"/>
  <c r="F8" i="4"/>
  <c r="K51" i="3" l="1"/>
  <c r="J51" i="3"/>
  <c r="I51" i="3"/>
  <c r="H51" i="3"/>
  <c r="G51" i="3"/>
  <c r="F51" i="3"/>
  <c r="H18" i="2"/>
  <c r="G18" i="2"/>
  <c r="F18" i="2"/>
  <c r="G43" i="1" l="1"/>
  <c r="H43" i="1"/>
  <c r="I43" i="1"/>
  <c r="J43" i="1"/>
  <c r="K43" i="1"/>
  <c r="F43" i="1"/>
  <c r="F40" i="1" l="1"/>
  <c r="G40" i="1"/>
  <c r="H40" i="1"/>
  <c r="I40" i="1"/>
  <c r="J40" i="1"/>
  <c r="K40" i="1"/>
  <c r="F35" i="1"/>
  <c r="G35" i="1"/>
  <c r="H35" i="1"/>
  <c r="I35" i="1"/>
  <c r="J35" i="1"/>
  <c r="K35" i="1"/>
  <c r="F30" i="1"/>
  <c r="G30" i="1"/>
  <c r="H30" i="1"/>
  <c r="I30" i="1"/>
  <c r="J30" i="1"/>
  <c r="K30" i="1"/>
  <c r="F25" i="1"/>
  <c r="G25" i="1"/>
  <c r="H25" i="1"/>
  <c r="I25" i="1"/>
  <c r="J25" i="1"/>
  <c r="K25" i="1"/>
  <c r="F20" i="1"/>
  <c r="G20" i="1"/>
  <c r="H20" i="1"/>
  <c r="I20" i="1"/>
  <c r="J20" i="1"/>
  <c r="K20" i="1"/>
  <c r="F15" i="1"/>
  <c r="G15" i="1"/>
  <c r="H15" i="1"/>
  <c r="I15" i="1"/>
  <c r="J15" i="1"/>
  <c r="K15" i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<sst xmlns="http://schemas.openxmlformats.org/spreadsheetml/2006/main" count="532" uniqueCount="192">
  <si>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</si>
  <si>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</si>
  <si>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</si>
  <si>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</si>
  <si>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</si>
  <si>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</si>
  <si>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</si>
  <si>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</si>
  <si>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19/19 MS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</si>
  <si>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</si>
  <si>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</si>
  <si>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</si>
  <si>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</si>
  <si>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</si>
  <si>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</si>
  <si>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</si>
  <si>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</si>
  <si>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</si>
  <si>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</si>
  <si>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</si>
  <si>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</si>
  <si>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</si>
  <si>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</si>
  <si>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</si>
  <si>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</si>
  <si>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TOTAL AL CORTE</t>
  </si>
  <si>
    <t>TOTALES POR CICLO</t>
  </si>
  <si>
    <t>Ciclo 19/20 MS</t>
  </si>
  <si>
    <r>
      <t>EGRESADOS DEL NIVEL MEDIO SUPERIOR  (Bachillerato y Técnico Medio), EN LOS CICLOS ESCOLARES 19/19 MS Y 19/20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19 de Diciembre del 2019 8:20 Hrs.</t>
    </r>
  </si>
  <si>
    <t>EGRESADOS DEL NIVEL SUPERIOR ANUAL (Licenciatura Anual), en el ciclo 18/19 SA (En Proceso) . Vigente en SIIA al 19 de Diciembre del 2019 8:20 Hrs.</t>
  </si>
  <si>
    <t>Ciclo 18/19 SA</t>
  </si>
  <si>
    <t>33A</t>
  </si>
  <si>
    <t>DERECHO Y FILOSOFIA</t>
  </si>
  <si>
    <t>SUPERIOR</t>
  </si>
  <si>
    <t>FAC. DE INGENIERIA CIVIL</t>
  </si>
  <si>
    <t>INGENIERIA CIVIL</t>
  </si>
  <si>
    <t>21AA</t>
  </si>
  <si>
    <t>FAC. DE INGENIERIA ELECTRICA</t>
  </si>
  <si>
    <t>22A</t>
  </si>
  <si>
    <t>INGENIERIA ELECTRICA</t>
  </si>
  <si>
    <t>FAC. DE INGENIERIA MECANICA</t>
  </si>
  <si>
    <t>INGENIERIA MECANICA</t>
  </si>
  <si>
    <t>FAC. DE INGENIERIA QUIMICA</t>
  </si>
  <si>
    <t>INGENIERIA QUIMICA</t>
  </si>
  <si>
    <t xml:space="preserve">FACULTAD POPULAR DE BELLAS ARTES </t>
  </si>
  <si>
    <t>TEATRO</t>
  </si>
  <si>
    <t>FAC. DE DERECHO Y CS. SOCIALES</t>
  </si>
  <si>
    <t>DERECHO</t>
  </si>
  <si>
    <t>FAC. DE CS. MEDICAS Y BIOLOGIC</t>
  </si>
  <si>
    <t>MEDICINA</t>
  </si>
  <si>
    <t>FAC. DE ODONTOLOGIA</t>
  </si>
  <si>
    <t>LICENCIATURA DE CIRUJANO DENTISTA</t>
  </si>
  <si>
    <t>FACULTAD DE ENFERMERIA</t>
  </si>
  <si>
    <t>LICENCIADO EN ENFERMERIA</t>
  </si>
  <si>
    <t>EGRESADOS DEL NIVEL SUPERIOR SEMESTRAL (Licenciatura Semestral), EN LOS CICLOS ESCOLARES 19/19 SS Y 19/20 SS (En Proceso) . Vigente en SIIA al 19 de Diciembre del 2019 8:20 Hrs.</t>
  </si>
  <si>
    <t>Ciclo 19/19 SS</t>
  </si>
  <si>
    <t>Ciclo 19/20 SS</t>
  </si>
  <si>
    <t>TERMINAL SALUD COMUNITARIA</t>
  </si>
  <si>
    <t>TERMINAL SALUD FAMILIAR Y PARTERIA</t>
  </si>
  <si>
    <t>ING. CIVIL</t>
  </si>
  <si>
    <t>INGENIERIA ELECTRONICA</t>
  </si>
  <si>
    <t>INGENIERIA EN COMPUTACION</t>
  </si>
  <si>
    <t>FAC DE ING EN TEC DE LA MADERA</t>
  </si>
  <si>
    <t>TEC. FISICO MECANICA DE LA MADERA</t>
  </si>
  <si>
    <t>QUIMICA Y TEC. QUIMICA DE LA MADERA</t>
  </si>
  <si>
    <t>FAC. DE ARQUITECTURA</t>
  </si>
  <si>
    <t>ARQUITECTURA</t>
  </si>
  <si>
    <t>FACULTAD DE CS. FISICO MATEMATICAS</t>
  </si>
  <si>
    <t>LIC EN CS FISICO MATEMATICAS</t>
  </si>
  <si>
    <t>FAC. DE BIOLOGIA</t>
  </si>
  <si>
    <t>BIOLOGO</t>
  </si>
  <si>
    <t>FAC. DE FILOSOFIA</t>
  </si>
  <si>
    <t>FILOSOFIA</t>
  </si>
  <si>
    <t>FAC. DE HISTORIA</t>
  </si>
  <si>
    <t>HISTORIA</t>
  </si>
  <si>
    <t>LIC. EN MUSICA CON OPCION EN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</si>
  <si>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</si>
  <si>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</si>
  <si>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</si>
  <si>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</si>
  <si>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</si>
  <si>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FACULTAD DE  PSICOLOGIA</t>
  </si>
  <si>
    <t>LIC. EN PSICOLOGÍA</t>
  </si>
  <si>
    <t xml:space="preserve">FACULTAD DE LETRAS </t>
  </si>
  <si>
    <t>TERMINAL EN ESTUDIOS LITERARIOS</t>
  </si>
  <si>
    <t>TERMINAL EN ESTUDIOS LINGÜISTICOS</t>
  </si>
  <si>
    <t>TERMINAL EN ESTUDIOS DE LA COMUNICA</t>
  </si>
  <si>
    <t>TERMINAL EN COMUNICACION POLITICA</t>
  </si>
  <si>
    <t>TERMINAL EN MEDIOS DE COMUNICACION</t>
  </si>
  <si>
    <t>FAC DE CONTADURIA Y CS ADMINIS</t>
  </si>
  <si>
    <t>LIC. CONTADURIA</t>
  </si>
  <si>
    <t>LIC. EN ADMINISTRACION</t>
  </si>
  <si>
    <t>LIC. INFORMATICA ADMINISTRATIVA</t>
  </si>
  <si>
    <t>FAC. DE ECONOMIA</t>
  </si>
  <si>
    <t>ECONOMIA DE LA EMPRESA</t>
  </si>
  <si>
    <t>ECONOMIA DEL SECTOR PUBLICO</t>
  </si>
  <si>
    <t>GESTION DEL COMERCIO EXTERIOR</t>
  </si>
  <si>
    <t>LICENCIATURA EN NUTRICION HUMANA</t>
  </si>
  <si>
    <t>FACULTAD DE QUIMICOFARMACOBIOLOGIA</t>
  </si>
  <si>
    <t>ORIENTACION FARMACIA</t>
  </si>
  <si>
    <t>ORIENTACION ALIMENTOS</t>
  </si>
  <si>
    <t>ORIENTACION CLINICOS</t>
  </si>
  <si>
    <t>LIC.ENFERMERIA (COMPLEMENTARIO)</t>
  </si>
  <si>
    <t>LICENCIATURA EN ENFERMERIA</t>
  </si>
  <si>
    <t>FAC.DE AGROBIOLOGIA PTE JUAREZ</t>
  </si>
  <si>
    <t>ING. AGR. ORIENT. FRUTICULTURA 2010</t>
  </si>
  <si>
    <t>ING.AGR. ORIENT. ZOOTECNIA 2010</t>
  </si>
  <si>
    <t>ING. AGR. ORIENT. BOSQUES 2010</t>
  </si>
  <si>
    <t>ING.AGR.ORIENT.FITOMEJORAMIENTO2010</t>
  </si>
  <si>
    <t>ING.AGR. ORIENT. PARASITOLOGíA 2010</t>
  </si>
  <si>
    <t>FAC. DE MED. VETERINARIA Y ZOO</t>
  </si>
  <si>
    <t>M.V.Z. SEMESTRAL</t>
  </si>
  <si>
    <t>ESC. DE CIENCIAS AGROPECUARIAS</t>
  </si>
  <si>
    <t>ING. AGRONOMO HORTICULTOR</t>
  </si>
  <si>
    <t>LIC. EN ADMON. DE EMP.AGROPECUARIAS</t>
  </si>
  <si>
    <r>
      <t xml:space="preserve">EGRESADOS DEL NIVEL POSGRADO ANUAL (Especialidad), EN LOS CICLOS ESCOLARES 18/19 AP Y 19/20 AP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19 de Diciembre del 2019 8:20 Hrs.</t>
    </r>
  </si>
  <si>
    <t>Ciclo 18/19 AP</t>
  </si>
  <si>
    <t>Ciclo 19/20 AP</t>
  </si>
  <si>
    <t>EN PROCESO (SIN EGRESO A LA FECHA)</t>
  </si>
  <si>
    <t>ESPECIALIDAD</t>
  </si>
  <si>
    <t>ESPECIALIDAD EN MEDICINA FAMILIAR</t>
  </si>
  <si>
    <t>PEDIATRIA</t>
  </si>
  <si>
    <r>
      <t xml:space="preserve">EGRESADOS DEL NIVEL POSGRADO SEMESTRAL (Especialidad Maestría y Doctorado Semestral), EN LOS CICLOS ESCOLARES 19/19 SP Y 19/20 SP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19 de Diciembre del 2019 8:20 Hrs.</t>
    </r>
  </si>
  <si>
    <t>Ciclo 19/19 SP</t>
  </si>
  <si>
    <t>Ciclo 19/20 SP</t>
  </si>
  <si>
    <t>MAESTRIA</t>
  </si>
  <si>
    <t>M. EN C. EN INGENIERÍA AMBIENTAL</t>
  </si>
  <si>
    <t>M. INFRAEST. DEL TRANS. EN LA RAMA</t>
  </si>
  <si>
    <t>DOCTORADO</t>
  </si>
  <si>
    <t>D.C. ING. ELECT. OP. SIST. COMPUT.</t>
  </si>
  <si>
    <t>D.C. ING. ELECT. OP. SIST. DE CONT.</t>
  </si>
  <si>
    <t>D.EN C. Y TECNOLOGÍA DE LA MADERA</t>
  </si>
  <si>
    <t>MAESTRIA EN CS. Y TEC. DE LA MADERA</t>
  </si>
  <si>
    <t>MAESTRÍA EN CS. EN ING. MECÁNICA</t>
  </si>
  <si>
    <t>D. C.  EN INGENIERÍA QUIMICA</t>
  </si>
  <si>
    <t>MAESTRIA EN CS. EN ING. QUIMICA</t>
  </si>
  <si>
    <t>MAS. ARQ. INV. Y RES. DE SIT. Y MON</t>
  </si>
  <si>
    <t>MAESTRÍA EN DISEÑO AVANZADO</t>
  </si>
  <si>
    <t>ESP. EN RESTAURACIÓN DE SIT. Y MON.</t>
  </si>
  <si>
    <t>M.C. EN INGENIERÍA FÍSICA</t>
  </si>
  <si>
    <t>DOCTORADO EN CS. EN ING. FÍSICA</t>
  </si>
  <si>
    <t>MAST. INST. FILOSOFÍA DE LA CULTURA</t>
  </si>
  <si>
    <t>MAESTRIA EN PSICOLOGIA</t>
  </si>
  <si>
    <t>MAESTRÍA EN EDUCACIÓN Y DOCENCIA</t>
  </si>
  <si>
    <t>DOCTORADO EN ARTE Y CULTURA</t>
  </si>
  <si>
    <t>DOCTORADO EN ADMINISTRACIÓN</t>
  </si>
  <si>
    <t>M. EN FISCAL ( PLANEACION FISCAL)</t>
  </si>
  <si>
    <t>M. EN FISCAL (DEFENSA FISCAL)</t>
  </si>
  <si>
    <t>MAESTRÍA EN DERECHO (TRONCO COMÚN)</t>
  </si>
  <si>
    <t>M. EN D. OPCIÓN CIENCIA POLÍTICA</t>
  </si>
  <si>
    <t>M. EN D. OPCIÓN DER. PROCESAL CONST</t>
  </si>
  <si>
    <t>M. EN D. OPCIÓN DER. ADMINISTRATIVO</t>
  </si>
  <si>
    <t>MTRIA. EN GESTION PUBLICA DE LA SUS</t>
  </si>
  <si>
    <t>D.C. EN DESARROLLO SUSTENTABLE</t>
  </si>
  <si>
    <t>ESPECIALIDAD EN ENDODONCIA</t>
  </si>
  <si>
    <t>ESPECIALIDAD EN ORTODONCIA</t>
  </si>
  <si>
    <t>M.E. TERM. GES.DIR.Y LID. EN ENF.</t>
  </si>
  <si>
    <t>M. E. TERMINAL EN ADULTO MAYOR</t>
  </si>
  <si>
    <t>MAESTRÍA EN CIENCIAS BIOLÓGICAS</t>
  </si>
  <si>
    <t>M. EN DES. TEC. EN SIST. DE PROD. A</t>
  </si>
  <si>
    <t>INST. DE INV. QUIMICOBIOLOGICAS</t>
  </si>
  <si>
    <t>D.C.B. OP. BIOLOGIA EXP.</t>
  </si>
  <si>
    <t>M.C. EN BIOLOGÍA EXPERIMENTAL</t>
  </si>
  <si>
    <t>MAESTRÍA EN CIENCIAS QUÍMICAS</t>
  </si>
  <si>
    <t>DOCTORADO EN CIENCIAS QUÍMICAS</t>
  </si>
  <si>
    <t>INST. DE INVEST. METALURGICAS</t>
  </si>
  <si>
    <t>D.C. EN METALURGIA Y CS. DE LOS MAT</t>
  </si>
  <si>
    <t>M. EN METALÚRGIA Y CS. DE LOS MATER</t>
  </si>
  <si>
    <t>INST. DE FISICA Y MATEMATICAS</t>
  </si>
  <si>
    <t>MAESTRÍA EN CIENCIAS MATEMÁTICAS</t>
  </si>
  <si>
    <t>M. EN C. EN EL ARÉA DE FÍSICA</t>
  </si>
  <si>
    <t>DOCTORADO EN CIENCIAS MATEMÁTICAS</t>
  </si>
  <si>
    <t>INST. DE INVEST. DE REC. NATUR</t>
  </si>
  <si>
    <t>D.C.B. OP. REC. BIOTICOS</t>
  </si>
  <si>
    <t>INST. INV. AGROP. Y FORESTALES</t>
  </si>
  <si>
    <t>M.P.A. OP. AGRICOLA</t>
  </si>
  <si>
    <t>M.P.A. OP. PECUARIA</t>
  </si>
  <si>
    <t>M.P.A. OP. AGRONEGOCIOS</t>
  </si>
  <si>
    <t>INST. DE INVEST. HISTORICAS</t>
  </si>
  <si>
    <t>DOCTORADO EN HISTORIA</t>
  </si>
  <si>
    <t>MAESTRIA EN ENSEÑANZA DE LA HIST.</t>
  </si>
  <si>
    <t>INST. DE INVEST. ECON. Y EMPRE</t>
  </si>
  <si>
    <t>DOCTORADO EN POLÍTICAS PÚBLICAS</t>
  </si>
  <si>
    <t>D.C. DEL DESARROLLO REGIONAL</t>
  </si>
  <si>
    <t>INSTITUTO DE INV. FILOSOFICAS</t>
  </si>
  <si>
    <t>DOCTORADO INST. EN FILOSOFÍA</t>
  </si>
  <si>
    <t>INSTITUTO DE INVESTIGACIONES EN CIENCIAS DE LA TIERRA</t>
  </si>
  <si>
    <t xml:space="preserve">MAESTRIA EN GEOCIENCIAS Y PLAN.DEL </t>
  </si>
  <si>
    <t>EGRESADOS DEL NIVEL POSGRADO TRIMESTRAL (Maestría Trimestral), EN LOS CICLOS ESCOLARES 19/01 TP Y 19/02 TP (En Proceso) .Vigente en SIIA al 19 de Diciembre del 2019 8:20 Hrs.</t>
  </si>
  <si>
    <t>Ciclo 19/01 TP</t>
  </si>
  <si>
    <t>Ciclo 19/02 TP</t>
  </si>
  <si>
    <t>MAESTRÍA EN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</si>
</sst>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5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4" borderId="4" xfId="0" applyNumberFormat="1" applyFont="1" applyFill="1" applyBorder="1" applyAlignment="1">
      <alignment horizontal="right" vertical="top"/>
    </xf>
    <xf numFmtId="0" fontId="10" fillId="6" borderId="4" xfId="0" applyNumberFormat="1" applyFont="1" applyFill="1" applyBorder="1" applyAlignment="1">
      <alignment horizontal="right" vertical="top"/>
    </xf>
    <xf numFmtId="0" fontId="10" fillId="6" borderId="5" xfId="0" applyNumberFormat="1" applyFont="1" applyFill="1" applyBorder="1" applyAlignment="1">
      <alignment horizontal="center" vertical="top"/>
    </xf>
    <xf numFmtId="0" fontId="10" fillId="6" borderId="7" xfId="0" applyNumberFormat="1" applyFont="1" applyFill="1" applyBorder="1" applyAlignment="1">
      <alignment horizontal="center" vertical="top"/>
    </xf>
    <xf numFmtId="0" fontId="10" fillId="6" borderId="3" xfId="0" applyNumberFormat="1" applyFont="1" applyFill="1" applyBorder="1" applyAlignment="1">
      <alignment horizontal="center" vertical="top"/>
    </xf>
    <xf numFmtId="0" fontId="4" fillId="4" borderId="5" xfId="0" applyNumberFormat="1" applyFont="1" applyFill="1" applyBorder="1" applyAlignment="1">
      <alignment horizontal="center" vertical="top"/>
    </xf>
    <xf numFmtId="0" fontId="4" fillId="4" borderId="7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/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85725</xdr:rowOff>
    </xdr:from>
    <xdr:to>
      <xdr:col>6</xdr:col>
      <xdr:colOff>152401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1457325" y="857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142874</xdr:rowOff>
    </xdr:from>
    <xdr:to>
      <xdr:col>6</xdr:col>
      <xdr:colOff>419102</xdr:colOff>
      <xdr:row>0</xdr:row>
      <xdr:rowOff>1156857</xdr:rowOff>
    </xdr:to>
    <xdr:grpSp>
      <xdr:nvGrpSpPr>
        <xdr:cNvPr id="2" name="Grupo 1"/>
        <xdr:cNvGrpSpPr/>
      </xdr:nvGrpSpPr>
      <xdr:grpSpPr>
        <a:xfrm>
          <a:off x="1666876" y="142874"/>
          <a:ext cx="6143626" cy="1013983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0</xdr:rowOff>
    </xdr:from>
    <xdr:to>
      <xdr:col>6</xdr:col>
      <xdr:colOff>514351</xdr:colOff>
      <xdr:row>1</xdr:row>
      <xdr:rowOff>0</xdr:rowOff>
    </xdr:to>
    <xdr:grpSp>
      <xdr:nvGrpSpPr>
        <xdr:cNvPr id="2" name="Grupo 1"/>
        <xdr:cNvGrpSpPr/>
      </xdr:nvGrpSpPr>
      <xdr:grpSpPr>
        <a:xfrm>
          <a:off x="1905000" y="0"/>
          <a:ext cx="6143626" cy="102870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19050</xdr:rowOff>
    </xdr:from>
    <xdr:to>
      <xdr:col>7</xdr:col>
      <xdr:colOff>152401</xdr:colOff>
      <xdr:row>0</xdr:row>
      <xdr:rowOff>1066800</xdr:rowOff>
    </xdr:to>
    <xdr:grpSp>
      <xdr:nvGrpSpPr>
        <xdr:cNvPr id="2" name="Grupo 1"/>
        <xdr:cNvGrpSpPr/>
      </xdr:nvGrpSpPr>
      <xdr:grpSpPr>
        <a:xfrm>
          <a:off x="1409700" y="1905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0</xdr:row>
      <xdr:rowOff>0</xdr:rowOff>
    </xdr:from>
    <xdr:to>
      <xdr:col>5</xdr:col>
      <xdr:colOff>581026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2466975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0</xdr:rowOff>
    </xdr:from>
    <xdr:to>
      <xdr:col>8</xdr:col>
      <xdr:colOff>28576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20015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3"/>
  <sheetViews>
    <sheetView tabSelected="1" workbookViewId="0">
      <selection activeCell="M2" sqref="M2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10" bestFit="1" customWidth="1"/>
    <col min="5" max="5" width="38.710937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6.75" customHeight="1" thickBot="1" x14ac:dyDescent="0.3"/>
    <row r="2" spans="1:11" ht="72.75" customHeight="1" thickBot="1" x14ac:dyDescent="0.3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8</v>
      </c>
      <c r="G3" s="26"/>
      <c r="H3" s="26"/>
      <c r="I3" s="25" t="s">
        <v>27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1"/>
      <c r="B5" s="21"/>
      <c r="C5" s="21"/>
      <c r="D5" s="21"/>
      <c r="E5" s="21"/>
      <c r="F5" s="22" t="s">
        <v>25</v>
      </c>
      <c r="G5" s="23"/>
      <c r="H5" s="24"/>
      <c r="I5" s="30" t="s">
        <v>24</v>
      </c>
      <c r="J5" s="31"/>
      <c r="K5" s="32"/>
    </row>
    <row r="6" spans="1:11" x14ac:dyDescent="0.25">
      <c r="A6" s="5" t="s">
        <v>9</v>
      </c>
      <c r="B6" s="5">
        <v>101</v>
      </c>
      <c r="C6" s="5" t="s">
        <v>11</v>
      </c>
      <c r="D6" s="9">
        <v>32</v>
      </c>
      <c r="E6" s="5" t="s">
        <v>19</v>
      </c>
      <c r="F6" s="6">
        <v>21</v>
      </c>
      <c r="G6" s="6">
        <v>19</v>
      </c>
      <c r="H6" s="6">
        <v>40</v>
      </c>
      <c r="I6" s="6">
        <v>0</v>
      </c>
      <c r="J6" s="6">
        <v>0</v>
      </c>
      <c r="K6" s="6">
        <v>0</v>
      </c>
    </row>
    <row r="7" spans="1:11" x14ac:dyDescent="0.25">
      <c r="A7" s="3" t="s">
        <v>9</v>
      </c>
      <c r="B7" s="3">
        <v>101</v>
      </c>
      <c r="C7" s="3" t="s">
        <v>11</v>
      </c>
      <c r="D7" s="7">
        <v>33</v>
      </c>
      <c r="E7" s="3" t="s">
        <v>20</v>
      </c>
      <c r="F7" s="4">
        <v>30</v>
      </c>
      <c r="G7" s="4">
        <v>52</v>
      </c>
      <c r="H7" s="4">
        <v>82</v>
      </c>
      <c r="I7" s="4">
        <v>0</v>
      </c>
      <c r="J7" s="4">
        <v>0</v>
      </c>
      <c r="K7" s="4">
        <v>0</v>
      </c>
    </row>
    <row r="8" spans="1:11" x14ac:dyDescent="0.25">
      <c r="A8" s="3" t="s">
        <v>9</v>
      </c>
      <c r="B8" s="3">
        <v>101</v>
      </c>
      <c r="C8" s="3" t="s">
        <v>11</v>
      </c>
      <c r="D8" s="7">
        <v>34</v>
      </c>
      <c r="E8" s="3" t="s">
        <v>21</v>
      </c>
      <c r="F8" s="4">
        <v>42</v>
      </c>
      <c r="G8" s="4">
        <v>13</v>
      </c>
      <c r="H8" s="4">
        <v>55</v>
      </c>
      <c r="I8" s="4">
        <v>4</v>
      </c>
      <c r="J8" s="4">
        <v>2</v>
      </c>
      <c r="K8" s="4">
        <v>6</v>
      </c>
    </row>
    <row r="9" spans="1:11" x14ac:dyDescent="0.25">
      <c r="A9" s="3" t="s">
        <v>9</v>
      </c>
      <c r="B9" s="3">
        <v>101</v>
      </c>
      <c r="C9" s="3" t="s">
        <v>11</v>
      </c>
      <c r="D9" s="7">
        <v>35</v>
      </c>
      <c r="E9" s="3" t="s">
        <v>22</v>
      </c>
      <c r="F9" s="4">
        <v>64</v>
      </c>
      <c r="G9" s="4">
        <v>91</v>
      </c>
      <c r="H9" s="4">
        <v>155</v>
      </c>
      <c r="I9" s="4">
        <v>0</v>
      </c>
      <c r="J9" s="4">
        <v>1</v>
      </c>
      <c r="K9" s="4">
        <v>1</v>
      </c>
    </row>
    <row r="10" spans="1:11" s="8" customFormat="1" ht="18.75" x14ac:dyDescent="0.3">
      <c r="A10" s="16"/>
      <c r="B10" s="17"/>
      <c r="C10" s="17"/>
      <c r="D10" s="17"/>
      <c r="E10" s="18"/>
      <c r="F10" s="11">
        <f t="shared" ref="F10:K10" si="0">SUM(F6:F9)</f>
        <v>157</v>
      </c>
      <c r="G10" s="11">
        <f t="shared" si="0"/>
        <v>175</v>
      </c>
      <c r="H10" s="11">
        <f t="shared" si="0"/>
        <v>332</v>
      </c>
      <c r="I10" s="11">
        <f t="shared" si="0"/>
        <v>4</v>
      </c>
      <c r="J10" s="11">
        <f t="shared" si="0"/>
        <v>3</v>
      </c>
      <c r="K10" s="11">
        <f t="shared" si="0"/>
        <v>7</v>
      </c>
    </row>
    <row r="11" spans="1:11" x14ac:dyDescent="0.25">
      <c r="A11" s="3" t="s">
        <v>9</v>
      </c>
      <c r="B11" s="3">
        <v>102</v>
      </c>
      <c r="C11" s="3" t="s">
        <v>12</v>
      </c>
      <c r="D11" s="7">
        <v>32</v>
      </c>
      <c r="E11" s="3" t="s">
        <v>19</v>
      </c>
      <c r="F11" s="4">
        <v>13</v>
      </c>
      <c r="G11" s="4">
        <v>34</v>
      </c>
      <c r="H11" s="4">
        <v>47</v>
      </c>
      <c r="I11" s="4">
        <v>0</v>
      </c>
      <c r="J11" s="4">
        <v>0</v>
      </c>
      <c r="K11" s="4">
        <v>0</v>
      </c>
    </row>
    <row r="12" spans="1:11" x14ac:dyDescent="0.25">
      <c r="A12" s="3" t="s">
        <v>9</v>
      </c>
      <c r="B12" s="3">
        <v>102</v>
      </c>
      <c r="C12" s="3" t="s">
        <v>12</v>
      </c>
      <c r="D12" s="7">
        <v>33</v>
      </c>
      <c r="E12" s="3" t="s">
        <v>20</v>
      </c>
      <c r="F12" s="4">
        <v>37</v>
      </c>
      <c r="G12" s="4">
        <v>77</v>
      </c>
      <c r="H12" s="4">
        <v>114</v>
      </c>
      <c r="I12" s="4">
        <v>0</v>
      </c>
      <c r="J12" s="4">
        <v>0</v>
      </c>
      <c r="K12" s="4">
        <v>0</v>
      </c>
    </row>
    <row r="13" spans="1:11" x14ac:dyDescent="0.25">
      <c r="A13" s="3" t="s">
        <v>9</v>
      </c>
      <c r="B13" s="3">
        <v>102</v>
      </c>
      <c r="C13" s="3" t="s">
        <v>12</v>
      </c>
      <c r="D13" s="7">
        <v>34</v>
      </c>
      <c r="E13" s="3" t="s">
        <v>21</v>
      </c>
      <c r="F13" s="4">
        <v>65</v>
      </c>
      <c r="G13" s="4">
        <v>39</v>
      </c>
      <c r="H13" s="4">
        <v>104</v>
      </c>
      <c r="I13" s="4">
        <v>0</v>
      </c>
      <c r="J13" s="4">
        <v>0</v>
      </c>
      <c r="K13" s="4">
        <v>0</v>
      </c>
    </row>
    <row r="14" spans="1:11" x14ac:dyDescent="0.25">
      <c r="A14" s="3" t="s">
        <v>9</v>
      </c>
      <c r="B14" s="3">
        <v>102</v>
      </c>
      <c r="C14" s="3" t="s">
        <v>12</v>
      </c>
      <c r="D14" s="7">
        <v>35</v>
      </c>
      <c r="E14" s="3" t="s">
        <v>22</v>
      </c>
      <c r="F14" s="4">
        <v>54</v>
      </c>
      <c r="G14" s="4">
        <v>116</v>
      </c>
      <c r="H14" s="4">
        <v>170</v>
      </c>
      <c r="I14" s="4">
        <v>0</v>
      </c>
      <c r="J14" s="4">
        <v>0</v>
      </c>
      <c r="K14" s="4">
        <v>0</v>
      </c>
    </row>
    <row r="15" spans="1:11" s="8" customFormat="1" ht="18.75" x14ac:dyDescent="0.3">
      <c r="A15" s="16"/>
      <c r="B15" s="17"/>
      <c r="C15" s="17"/>
      <c r="D15" s="17"/>
      <c r="E15" s="18"/>
      <c r="F15" s="11">
        <f t="shared" ref="F15:K15" si="1">SUM(F11:F14)</f>
        <v>169</v>
      </c>
      <c r="G15" s="11">
        <f t="shared" si="1"/>
        <v>266</v>
      </c>
      <c r="H15" s="11">
        <f t="shared" si="1"/>
        <v>435</v>
      </c>
      <c r="I15" s="11">
        <f t="shared" si="1"/>
        <v>0</v>
      </c>
      <c r="J15" s="11">
        <f t="shared" si="1"/>
        <v>0</v>
      </c>
      <c r="K15" s="11">
        <f t="shared" si="1"/>
        <v>0</v>
      </c>
    </row>
    <row r="16" spans="1:11" x14ac:dyDescent="0.25">
      <c r="A16" s="3" t="s">
        <v>9</v>
      </c>
      <c r="B16" s="3">
        <v>103</v>
      </c>
      <c r="C16" s="3" t="s">
        <v>13</v>
      </c>
      <c r="D16" s="7">
        <v>32</v>
      </c>
      <c r="E16" s="3" t="s">
        <v>19</v>
      </c>
      <c r="F16" s="4">
        <v>29</v>
      </c>
      <c r="G16" s="4">
        <v>33</v>
      </c>
      <c r="H16" s="4">
        <v>62</v>
      </c>
      <c r="I16" s="4">
        <v>0</v>
      </c>
      <c r="J16" s="4">
        <v>0</v>
      </c>
      <c r="K16" s="4">
        <v>0</v>
      </c>
    </row>
    <row r="17" spans="1:11" x14ac:dyDescent="0.25">
      <c r="A17" s="3" t="s">
        <v>9</v>
      </c>
      <c r="B17" s="3">
        <v>103</v>
      </c>
      <c r="C17" s="3" t="s">
        <v>13</v>
      </c>
      <c r="D17" s="7">
        <v>33</v>
      </c>
      <c r="E17" s="3" t="s">
        <v>20</v>
      </c>
      <c r="F17" s="4">
        <v>20</v>
      </c>
      <c r="G17" s="4">
        <v>35</v>
      </c>
      <c r="H17" s="4">
        <v>55</v>
      </c>
      <c r="I17" s="4">
        <v>0</v>
      </c>
      <c r="J17" s="4">
        <v>0</v>
      </c>
      <c r="K17" s="4">
        <v>0</v>
      </c>
    </row>
    <row r="18" spans="1:11" x14ac:dyDescent="0.25">
      <c r="A18" s="3" t="s">
        <v>9</v>
      </c>
      <c r="B18" s="3">
        <v>103</v>
      </c>
      <c r="C18" s="3" t="s">
        <v>13</v>
      </c>
      <c r="D18" s="7">
        <v>34</v>
      </c>
      <c r="E18" s="3" t="s">
        <v>21</v>
      </c>
      <c r="F18" s="4">
        <v>30</v>
      </c>
      <c r="G18" s="4">
        <v>17</v>
      </c>
      <c r="H18" s="4">
        <v>47</v>
      </c>
      <c r="I18" s="4">
        <v>0</v>
      </c>
      <c r="J18" s="4">
        <v>0</v>
      </c>
      <c r="K18" s="4">
        <v>0</v>
      </c>
    </row>
    <row r="19" spans="1:11" x14ac:dyDescent="0.25">
      <c r="A19" s="3" t="s">
        <v>9</v>
      </c>
      <c r="B19" s="3">
        <v>103</v>
      </c>
      <c r="C19" s="3" t="s">
        <v>13</v>
      </c>
      <c r="D19" s="7">
        <v>35</v>
      </c>
      <c r="E19" s="3" t="s">
        <v>22</v>
      </c>
      <c r="F19" s="4">
        <v>27</v>
      </c>
      <c r="G19" s="4">
        <v>45</v>
      </c>
      <c r="H19" s="4">
        <v>72</v>
      </c>
      <c r="I19" s="4">
        <v>0</v>
      </c>
      <c r="J19" s="4">
        <v>0</v>
      </c>
      <c r="K19" s="4">
        <v>0</v>
      </c>
    </row>
    <row r="20" spans="1:11" s="8" customFormat="1" ht="18.75" x14ac:dyDescent="0.3">
      <c r="A20" s="16"/>
      <c r="B20" s="17"/>
      <c r="C20" s="17"/>
      <c r="D20" s="17"/>
      <c r="E20" s="18"/>
      <c r="F20" s="11">
        <f t="shared" ref="F20:K20" si="2">SUM(F16:F19)</f>
        <v>106</v>
      </c>
      <c r="G20" s="11">
        <f t="shared" si="2"/>
        <v>130</v>
      </c>
      <c r="H20" s="11">
        <f t="shared" si="2"/>
        <v>236</v>
      </c>
      <c r="I20" s="11">
        <f t="shared" si="2"/>
        <v>0</v>
      </c>
      <c r="J20" s="11">
        <f t="shared" si="2"/>
        <v>0</v>
      </c>
      <c r="K20" s="11">
        <f t="shared" si="2"/>
        <v>0</v>
      </c>
    </row>
    <row r="21" spans="1:11" x14ac:dyDescent="0.25">
      <c r="A21" s="3" t="s">
        <v>9</v>
      </c>
      <c r="B21" s="3">
        <v>104</v>
      </c>
      <c r="C21" s="3" t="s">
        <v>14</v>
      </c>
      <c r="D21" s="7">
        <v>32</v>
      </c>
      <c r="E21" s="3" t="s">
        <v>19</v>
      </c>
      <c r="F21" s="4">
        <v>14</v>
      </c>
      <c r="G21" s="4">
        <v>20</v>
      </c>
      <c r="H21" s="4">
        <v>34</v>
      </c>
      <c r="I21" s="4">
        <v>0</v>
      </c>
      <c r="J21" s="4">
        <v>0</v>
      </c>
      <c r="K21" s="4">
        <v>0</v>
      </c>
    </row>
    <row r="22" spans="1:11" x14ac:dyDescent="0.25">
      <c r="A22" s="3" t="s">
        <v>9</v>
      </c>
      <c r="B22" s="3">
        <v>104</v>
      </c>
      <c r="C22" s="3" t="s">
        <v>14</v>
      </c>
      <c r="D22" s="7">
        <v>33</v>
      </c>
      <c r="E22" s="3" t="s">
        <v>20</v>
      </c>
      <c r="F22" s="4">
        <v>20</v>
      </c>
      <c r="G22" s="4">
        <v>49</v>
      </c>
      <c r="H22" s="4">
        <v>69</v>
      </c>
      <c r="I22" s="4">
        <v>0</v>
      </c>
      <c r="J22" s="4">
        <v>0</v>
      </c>
      <c r="K22" s="4">
        <v>0</v>
      </c>
    </row>
    <row r="23" spans="1:11" x14ac:dyDescent="0.25">
      <c r="A23" s="3" t="s">
        <v>9</v>
      </c>
      <c r="B23" s="3">
        <v>104</v>
      </c>
      <c r="C23" s="3" t="s">
        <v>14</v>
      </c>
      <c r="D23" s="7">
        <v>34</v>
      </c>
      <c r="E23" s="3" t="s">
        <v>21</v>
      </c>
      <c r="F23" s="4">
        <v>37</v>
      </c>
      <c r="G23" s="4">
        <v>19</v>
      </c>
      <c r="H23" s="4">
        <v>56</v>
      </c>
      <c r="I23" s="4">
        <v>0</v>
      </c>
      <c r="J23" s="4">
        <v>0</v>
      </c>
      <c r="K23" s="4">
        <v>0</v>
      </c>
    </row>
    <row r="24" spans="1:11" x14ac:dyDescent="0.25">
      <c r="A24" s="3" t="s">
        <v>9</v>
      </c>
      <c r="B24" s="3">
        <v>104</v>
      </c>
      <c r="C24" s="3" t="s">
        <v>14</v>
      </c>
      <c r="D24" s="7">
        <v>35</v>
      </c>
      <c r="E24" s="3" t="s">
        <v>22</v>
      </c>
      <c r="F24" s="4">
        <v>37</v>
      </c>
      <c r="G24" s="4">
        <v>58</v>
      </c>
      <c r="H24" s="4">
        <v>95</v>
      </c>
      <c r="I24" s="4">
        <v>0</v>
      </c>
      <c r="J24" s="4">
        <v>0</v>
      </c>
      <c r="K24" s="4">
        <v>0</v>
      </c>
    </row>
    <row r="25" spans="1:11" s="8" customFormat="1" ht="18.75" x14ac:dyDescent="0.3">
      <c r="A25" s="16"/>
      <c r="B25" s="17"/>
      <c r="C25" s="17"/>
      <c r="D25" s="17"/>
      <c r="E25" s="18"/>
      <c r="F25" s="11">
        <f t="shared" ref="F25:K25" si="3">SUM(F21:F24)</f>
        <v>108</v>
      </c>
      <c r="G25" s="11">
        <f t="shared" si="3"/>
        <v>146</v>
      </c>
      <c r="H25" s="11">
        <f t="shared" si="3"/>
        <v>254</v>
      </c>
      <c r="I25" s="11">
        <f t="shared" si="3"/>
        <v>0</v>
      </c>
      <c r="J25" s="11">
        <f t="shared" si="3"/>
        <v>0</v>
      </c>
      <c r="K25" s="11">
        <f t="shared" si="3"/>
        <v>0</v>
      </c>
    </row>
    <row r="26" spans="1:11" x14ac:dyDescent="0.25">
      <c r="A26" s="3" t="s">
        <v>9</v>
      </c>
      <c r="B26" s="3">
        <v>105</v>
      </c>
      <c r="C26" s="3" t="s">
        <v>15</v>
      </c>
      <c r="D26" s="7">
        <v>32</v>
      </c>
      <c r="E26" s="3" t="s">
        <v>19</v>
      </c>
      <c r="F26" s="4">
        <v>15</v>
      </c>
      <c r="G26" s="4">
        <v>17</v>
      </c>
      <c r="H26" s="4">
        <v>32</v>
      </c>
      <c r="I26" s="4">
        <v>0</v>
      </c>
      <c r="J26" s="4">
        <v>0</v>
      </c>
      <c r="K26" s="4">
        <v>0</v>
      </c>
    </row>
    <row r="27" spans="1:11" x14ac:dyDescent="0.25">
      <c r="A27" s="3" t="s">
        <v>9</v>
      </c>
      <c r="B27" s="3">
        <v>105</v>
      </c>
      <c r="C27" s="3" t="s">
        <v>15</v>
      </c>
      <c r="D27" s="7">
        <v>33</v>
      </c>
      <c r="E27" s="3" t="s">
        <v>20</v>
      </c>
      <c r="F27" s="4">
        <v>20</v>
      </c>
      <c r="G27" s="4">
        <v>36</v>
      </c>
      <c r="H27" s="4">
        <v>56</v>
      </c>
      <c r="I27" s="4">
        <v>4</v>
      </c>
      <c r="J27" s="4">
        <v>5</v>
      </c>
      <c r="K27" s="4">
        <v>9</v>
      </c>
    </row>
    <row r="28" spans="1:11" x14ac:dyDescent="0.25">
      <c r="A28" s="3" t="s">
        <v>9</v>
      </c>
      <c r="B28" s="3">
        <v>105</v>
      </c>
      <c r="C28" s="3" t="s">
        <v>15</v>
      </c>
      <c r="D28" s="7">
        <v>34</v>
      </c>
      <c r="E28" s="3" t="s">
        <v>21</v>
      </c>
      <c r="F28" s="4">
        <v>45</v>
      </c>
      <c r="G28" s="4">
        <v>18</v>
      </c>
      <c r="H28" s="4">
        <v>63</v>
      </c>
      <c r="I28" s="4">
        <v>0</v>
      </c>
      <c r="J28" s="4">
        <v>0</v>
      </c>
      <c r="K28" s="4">
        <v>0</v>
      </c>
    </row>
    <row r="29" spans="1:11" x14ac:dyDescent="0.25">
      <c r="A29" s="3" t="s">
        <v>9</v>
      </c>
      <c r="B29" s="3">
        <v>105</v>
      </c>
      <c r="C29" s="3" t="s">
        <v>15</v>
      </c>
      <c r="D29" s="7">
        <v>35</v>
      </c>
      <c r="E29" s="3" t="s">
        <v>22</v>
      </c>
      <c r="F29" s="4">
        <v>24</v>
      </c>
      <c r="G29" s="4">
        <v>65</v>
      </c>
      <c r="H29" s="4">
        <v>89</v>
      </c>
      <c r="I29" s="4">
        <v>0</v>
      </c>
      <c r="J29" s="4">
        <v>0</v>
      </c>
      <c r="K29" s="4">
        <v>0</v>
      </c>
    </row>
    <row r="30" spans="1:11" s="8" customFormat="1" ht="18.75" x14ac:dyDescent="0.3">
      <c r="A30" s="16"/>
      <c r="B30" s="17"/>
      <c r="C30" s="17"/>
      <c r="D30" s="17"/>
      <c r="E30" s="18"/>
      <c r="F30" s="11">
        <f t="shared" ref="F30:K30" si="4">SUM(F26:F29)</f>
        <v>104</v>
      </c>
      <c r="G30" s="11">
        <f t="shared" si="4"/>
        <v>136</v>
      </c>
      <c r="H30" s="11">
        <f t="shared" si="4"/>
        <v>240</v>
      </c>
      <c r="I30" s="11">
        <f t="shared" si="4"/>
        <v>4</v>
      </c>
      <c r="J30" s="11">
        <f t="shared" si="4"/>
        <v>5</v>
      </c>
      <c r="K30" s="11">
        <f t="shared" si="4"/>
        <v>9</v>
      </c>
    </row>
    <row r="31" spans="1:11" x14ac:dyDescent="0.25">
      <c r="A31" s="3" t="s">
        <v>9</v>
      </c>
      <c r="B31" s="3">
        <v>106</v>
      </c>
      <c r="C31" s="3" t="s">
        <v>16</v>
      </c>
      <c r="D31" s="7">
        <v>32</v>
      </c>
      <c r="E31" s="3" t="s">
        <v>19</v>
      </c>
      <c r="F31" s="4">
        <v>19</v>
      </c>
      <c r="G31" s="4">
        <v>28</v>
      </c>
      <c r="H31" s="4">
        <v>47</v>
      </c>
      <c r="I31" s="4">
        <v>1</v>
      </c>
      <c r="J31" s="4">
        <v>0</v>
      </c>
      <c r="K31" s="4">
        <v>1</v>
      </c>
    </row>
    <row r="32" spans="1:11" x14ac:dyDescent="0.25">
      <c r="A32" s="3" t="s">
        <v>9</v>
      </c>
      <c r="B32" s="3">
        <v>106</v>
      </c>
      <c r="C32" s="3" t="s">
        <v>16</v>
      </c>
      <c r="D32" s="7">
        <v>33</v>
      </c>
      <c r="E32" s="3" t="s">
        <v>20</v>
      </c>
      <c r="F32" s="4">
        <v>27</v>
      </c>
      <c r="G32" s="4">
        <v>49</v>
      </c>
      <c r="H32" s="4">
        <v>76</v>
      </c>
      <c r="I32" s="4">
        <v>0</v>
      </c>
      <c r="J32" s="4">
        <v>0</v>
      </c>
      <c r="K32" s="4">
        <v>0</v>
      </c>
    </row>
    <row r="33" spans="1:11" x14ac:dyDescent="0.25">
      <c r="A33" s="3" t="s">
        <v>9</v>
      </c>
      <c r="B33" s="3">
        <v>106</v>
      </c>
      <c r="C33" s="3" t="s">
        <v>16</v>
      </c>
      <c r="D33" s="7">
        <v>34</v>
      </c>
      <c r="E33" s="3" t="s">
        <v>21</v>
      </c>
      <c r="F33" s="4">
        <v>14</v>
      </c>
      <c r="G33" s="4">
        <v>4</v>
      </c>
      <c r="H33" s="4">
        <v>18</v>
      </c>
      <c r="I33" s="4">
        <v>0</v>
      </c>
      <c r="J33" s="4">
        <v>0</v>
      </c>
      <c r="K33" s="4">
        <v>0</v>
      </c>
    </row>
    <row r="34" spans="1:11" x14ac:dyDescent="0.25">
      <c r="A34" s="3" t="s">
        <v>9</v>
      </c>
      <c r="B34" s="3">
        <v>106</v>
      </c>
      <c r="C34" s="3" t="s">
        <v>16</v>
      </c>
      <c r="D34" s="7">
        <v>35</v>
      </c>
      <c r="E34" s="3" t="s">
        <v>22</v>
      </c>
      <c r="F34" s="4">
        <v>36</v>
      </c>
      <c r="G34" s="4">
        <v>51</v>
      </c>
      <c r="H34" s="4">
        <v>87</v>
      </c>
      <c r="I34" s="4">
        <v>0</v>
      </c>
      <c r="J34" s="4">
        <v>1</v>
      </c>
      <c r="K34" s="4">
        <v>1</v>
      </c>
    </row>
    <row r="35" spans="1:11" s="8" customFormat="1" ht="18.75" x14ac:dyDescent="0.3">
      <c r="A35" s="16"/>
      <c r="B35" s="17"/>
      <c r="C35" s="17"/>
      <c r="D35" s="17"/>
      <c r="E35" s="18"/>
      <c r="F35" s="11">
        <f t="shared" ref="F35:K35" si="5">SUM(F31:F34)</f>
        <v>96</v>
      </c>
      <c r="G35" s="11">
        <f t="shared" si="5"/>
        <v>132</v>
      </c>
      <c r="H35" s="11">
        <f t="shared" si="5"/>
        <v>228</v>
      </c>
      <c r="I35" s="11">
        <f t="shared" si="5"/>
        <v>1</v>
      </c>
      <c r="J35" s="11">
        <f t="shared" si="5"/>
        <v>1</v>
      </c>
      <c r="K35" s="11">
        <f t="shared" si="5"/>
        <v>2</v>
      </c>
    </row>
    <row r="36" spans="1:11" x14ac:dyDescent="0.25">
      <c r="A36" s="3" t="s">
        <v>9</v>
      </c>
      <c r="B36" s="3">
        <v>107</v>
      </c>
      <c r="C36" s="3" t="s">
        <v>17</v>
      </c>
      <c r="D36" s="7">
        <v>32</v>
      </c>
      <c r="E36" s="3" t="s">
        <v>19</v>
      </c>
      <c r="F36" s="4">
        <v>20</v>
      </c>
      <c r="G36" s="4">
        <v>15</v>
      </c>
      <c r="H36" s="4">
        <v>35</v>
      </c>
      <c r="I36" s="4">
        <v>0</v>
      </c>
      <c r="J36" s="4">
        <v>0</v>
      </c>
      <c r="K36" s="4">
        <v>0</v>
      </c>
    </row>
    <row r="37" spans="1:11" x14ac:dyDescent="0.25">
      <c r="A37" s="3" t="s">
        <v>9</v>
      </c>
      <c r="B37" s="3">
        <v>107</v>
      </c>
      <c r="C37" s="3" t="s">
        <v>17</v>
      </c>
      <c r="D37" s="7">
        <v>33</v>
      </c>
      <c r="E37" s="3" t="s">
        <v>20</v>
      </c>
      <c r="F37" s="4">
        <v>20</v>
      </c>
      <c r="G37" s="4">
        <v>40</v>
      </c>
      <c r="H37" s="4">
        <v>60</v>
      </c>
      <c r="I37" s="4">
        <v>0</v>
      </c>
      <c r="J37" s="4">
        <v>0</v>
      </c>
      <c r="K37" s="4">
        <v>0</v>
      </c>
    </row>
    <row r="38" spans="1:11" x14ac:dyDescent="0.25">
      <c r="A38" s="3" t="s">
        <v>9</v>
      </c>
      <c r="B38" s="3">
        <v>107</v>
      </c>
      <c r="C38" s="3" t="s">
        <v>17</v>
      </c>
      <c r="D38" s="7">
        <v>34</v>
      </c>
      <c r="E38" s="3" t="s">
        <v>21</v>
      </c>
      <c r="F38" s="4">
        <v>19</v>
      </c>
      <c r="G38" s="4">
        <v>9</v>
      </c>
      <c r="H38" s="4">
        <v>28</v>
      </c>
      <c r="I38" s="4">
        <v>1</v>
      </c>
      <c r="J38" s="4">
        <v>0</v>
      </c>
      <c r="K38" s="4">
        <v>1</v>
      </c>
    </row>
    <row r="39" spans="1:11" x14ac:dyDescent="0.25">
      <c r="A39" s="3" t="s">
        <v>9</v>
      </c>
      <c r="B39" s="3">
        <v>107</v>
      </c>
      <c r="C39" s="3" t="s">
        <v>17</v>
      </c>
      <c r="D39" s="7">
        <v>35</v>
      </c>
      <c r="E39" s="3" t="s">
        <v>22</v>
      </c>
      <c r="F39" s="4">
        <v>28</v>
      </c>
      <c r="G39" s="4">
        <v>31</v>
      </c>
      <c r="H39" s="4">
        <v>59</v>
      </c>
      <c r="I39" s="4">
        <v>0</v>
      </c>
      <c r="J39" s="4">
        <v>0</v>
      </c>
      <c r="K39" s="4">
        <v>0</v>
      </c>
    </row>
    <row r="40" spans="1:11" s="8" customFormat="1" ht="18.75" x14ac:dyDescent="0.3">
      <c r="A40" s="16"/>
      <c r="B40" s="17"/>
      <c r="C40" s="17"/>
      <c r="D40" s="17"/>
      <c r="E40" s="18"/>
      <c r="F40" s="11">
        <f t="shared" ref="F40:K40" si="6">SUM(F36:F39)</f>
        <v>87</v>
      </c>
      <c r="G40" s="11">
        <f t="shared" si="6"/>
        <v>95</v>
      </c>
      <c r="H40" s="11">
        <f t="shared" si="6"/>
        <v>182</v>
      </c>
      <c r="I40" s="11">
        <f t="shared" si="6"/>
        <v>1</v>
      </c>
      <c r="J40" s="11">
        <f t="shared" si="6"/>
        <v>0</v>
      </c>
      <c r="K40" s="11">
        <f t="shared" si="6"/>
        <v>1</v>
      </c>
    </row>
    <row r="41" spans="1:11" x14ac:dyDescent="0.25">
      <c r="A41" s="3" t="s">
        <v>10</v>
      </c>
      <c r="B41" s="3">
        <v>115</v>
      </c>
      <c r="C41" s="3" t="s">
        <v>18</v>
      </c>
      <c r="D41" s="3">
        <v>13</v>
      </c>
      <c r="E41" s="3" t="s">
        <v>23</v>
      </c>
      <c r="F41" s="4">
        <v>0</v>
      </c>
      <c r="G41" s="4">
        <v>0</v>
      </c>
      <c r="H41" s="4">
        <v>0</v>
      </c>
      <c r="I41" s="4">
        <v>1</v>
      </c>
      <c r="J41" s="4">
        <v>0</v>
      </c>
      <c r="K41" s="4">
        <v>1</v>
      </c>
    </row>
    <row r="42" spans="1:11" x14ac:dyDescent="0.25">
      <c r="A42" s="3" t="s">
        <v>10</v>
      </c>
      <c r="B42" s="3">
        <v>115</v>
      </c>
      <c r="C42" s="3" t="s">
        <v>18</v>
      </c>
      <c r="D42" s="3">
        <v>135</v>
      </c>
      <c r="E42" s="3" t="s">
        <v>23</v>
      </c>
      <c r="F42" s="4">
        <v>47</v>
      </c>
      <c r="G42" s="4">
        <v>170</v>
      </c>
      <c r="H42" s="4">
        <v>217</v>
      </c>
      <c r="I42" s="4">
        <v>1</v>
      </c>
      <c r="J42" s="4">
        <v>6</v>
      </c>
      <c r="K42" s="4">
        <v>7</v>
      </c>
    </row>
    <row r="43" spans="1:11" s="8" customFormat="1" ht="18.75" x14ac:dyDescent="0.3">
      <c r="A43" s="13" t="s">
        <v>26</v>
      </c>
      <c r="B43" s="14"/>
      <c r="C43" s="14"/>
      <c r="D43" s="14"/>
      <c r="E43" s="15"/>
      <c r="F43" s="12">
        <f>SUM(F10,F15,F20,F25,F30,F35,F40,F41:F42)</f>
        <v>874</v>
      </c>
      <c r="G43" s="12">
        <f t="shared" ref="G43:K43" si="7">SUM(G10,G15,G20,G25,G30,G35,G40,G41:G42)</f>
        <v>1250</v>
      </c>
      <c r="H43" s="12">
        <f t="shared" si="7"/>
        <v>2124</v>
      </c>
      <c r="I43" s="12">
        <f t="shared" si="7"/>
        <v>12</v>
      </c>
      <c r="J43" s="12">
        <f t="shared" si="7"/>
        <v>15</v>
      </c>
      <c r="K43" s="12">
        <f t="shared" si="7"/>
        <v>27</v>
      </c>
    </row>
  </sheetData>
  <mergeCells count="18">
    <mergeCell ref="B3:B5"/>
    <mergeCell ref="F5:H5"/>
    <mergeCell ref="F3:H3"/>
    <mergeCell ref="A3:A5"/>
    <mergeCell ref="A2:K2"/>
    <mergeCell ref="I3:K3"/>
    <mergeCell ref="I5:K5"/>
    <mergeCell ref="D3:D5"/>
    <mergeCell ref="E3:E5"/>
    <mergeCell ref="C3:C5"/>
    <mergeCell ref="A43:E43"/>
    <mergeCell ref="A35:E35"/>
    <mergeCell ref="A10:E10"/>
    <mergeCell ref="A15:E15"/>
    <mergeCell ref="A20:E20"/>
    <mergeCell ref="A25:E25"/>
    <mergeCell ref="A30:E30"/>
    <mergeCell ref="A40:E4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8"/>
  <sheetViews>
    <sheetView workbookViewId="0">
      <selection activeCell="J2" sqref="J2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" bestFit="1" customWidth="1"/>
  </cols>
  <sheetData>
    <row r="1" spans="1:8" ht="93.75" customHeight="1" thickBot="1" x14ac:dyDescent="0.3"/>
    <row r="2" spans="1:8" ht="73.5" customHeight="1" thickBot="1" x14ac:dyDescent="0.3">
      <c r="A2" s="27" t="s">
        <v>29</v>
      </c>
      <c r="B2" s="28"/>
      <c r="C2" s="28"/>
      <c r="D2" s="28"/>
      <c r="E2" s="28"/>
      <c r="F2" s="28"/>
      <c r="G2" s="28"/>
      <c r="H2" s="28"/>
    </row>
    <row r="3" spans="1:8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33" t="s">
        <v>30</v>
      </c>
      <c r="G3" s="34"/>
      <c r="H3" s="34"/>
    </row>
    <row r="4" spans="1:8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</row>
    <row r="5" spans="1:8" x14ac:dyDescent="0.25">
      <c r="A5" s="21"/>
      <c r="B5" s="21"/>
      <c r="C5" s="21"/>
      <c r="D5" s="21"/>
      <c r="E5" s="21"/>
      <c r="F5" s="22" t="s">
        <v>25</v>
      </c>
      <c r="G5" s="23"/>
      <c r="H5" s="24"/>
    </row>
    <row r="6" spans="1:8" x14ac:dyDescent="0.25">
      <c r="A6" s="3" t="s">
        <v>9</v>
      </c>
      <c r="B6" s="3">
        <v>103</v>
      </c>
      <c r="C6" s="3" t="s">
        <v>13</v>
      </c>
      <c r="D6" s="3" t="s">
        <v>31</v>
      </c>
      <c r="E6" s="3" t="s">
        <v>32</v>
      </c>
      <c r="F6" s="4">
        <v>0</v>
      </c>
      <c r="G6" s="4">
        <v>1</v>
      </c>
      <c r="H6" s="4">
        <v>1</v>
      </c>
    </row>
    <row r="7" spans="1:8" x14ac:dyDescent="0.25">
      <c r="A7" s="3" t="s">
        <v>33</v>
      </c>
      <c r="B7" s="3">
        <v>201</v>
      </c>
      <c r="C7" s="3" t="s">
        <v>34</v>
      </c>
      <c r="D7" s="3">
        <v>21</v>
      </c>
      <c r="E7" s="3" t="s">
        <v>35</v>
      </c>
      <c r="F7" s="4">
        <v>1</v>
      </c>
      <c r="G7" s="4">
        <v>0</v>
      </c>
      <c r="H7" s="4">
        <v>1</v>
      </c>
    </row>
    <row r="8" spans="1:8" x14ac:dyDescent="0.25">
      <c r="A8" s="3" t="s">
        <v>33</v>
      </c>
      <c r="B8" s="3">
        <v>201</v>
      </c>
      <c r="C8" s="3" t="s">
        <v>34</v>
      </c>
      <c r="D8" s="3" t="s">
        <v>36</v>
      </c>
      <c r="E8" s="3" t="s">
        <v>35</v>
      </c>
      <c r="F8" s="4">
        <v>1</v>
      </c>
      <c r="G8" s="4">
        <v>0</v>
      </c>
      <c r="H8" s="4">
        <v>1</v>
      </c>
    </row>
    <row r="9" spans="1:8" x14ac:dyDescent="0.25">
      <c r="A9" s="3" t="s">
        <v>33</v>
      </c>
      <c r="B9" s="3">
        <v>202</v>
      </c>
      <c r="C9" s="3" t="s">
        <v>37</v>
      </c>
      <c r="D9" s="3" t="s">
        <v>38</v>
      </c>
      <c r="E9" s="3" t="s">
        <v>39</v>
      </c>
      <c r="F9" s="4">
        <v>1</v>
      </c>
      <c r="G9" s="4">
        <v>0</v>
      </c>
      <c r="H9" s="4">
        <v>1</v>
      </c>
    </row>
    <row r="10" spans="1:8" x14ac:dyDescent="0.25">
      <c r="A10" s="3" t="s">
        <v>33</v>
      </c>
      <c r="B10" s="3">
        <v>204</v>
      </c>
      <c r="C10" s="3" t="s">
        <v>40</v>
      </c>
      <c r="D10" s="3">
        <v>24</v>
      </c>
      <c r="E10" s="3" t="s">
        <v>41</v>
      </c>
      <c r="F10" s="4">
        <v>1</v>
      </c>
      <c r="G10" s="4">
        <v>0</v>
      </c>
      <c r="H10" s="4">
        <v>1</v>
      </c>
    </row>
    <row r="11" spans="1:8" x14ac:dyDescent="0.25">
      <c r="A11" s="3" t="s">
        <v>33</v>
      </c>
      <c r="B11" s="3">
        <v>204</v>
      </c>
      <c r="C11" s="3" t="s">
        <v>40</v>
      </c>
      <c r="D11" s="3">
        <v>242</v>
      </c>
      <c r="E11" s="3" t="s">
        <v>41</v>
      </c>
      <c r="F11" s="4">
        <v>59</v>
      </c>
      <c r="G11" s="4">
        <v>1</v>
      </c>
      <c r="H11" s="4">
        <v>60</v>
      </c>
    </row>
    <row r="12" spans="1:8" x14ac:dyDescent="0.25">
      <c r="A12" s="3" t="s">
        <v>33</v>
      </c>
      <c r="B12" s="3">
        <v>205</v>
      </c>
      <c r="C12" s="3" t="s">
        <v>42</v>
      </c>
      <c r="D12" s="3">
        <v>25</v>
      </c>
      <c r="E12" s="3" t="s">
        <v>43</v>
      </c>
      <c r="F12" s="4">
        <v>46</v>
      </c>
      <c r="G12" s="4">
        <v>25</v>
      </c>
      <c r="H12" s="4">
        <v>71</v>
      </c>
    </row>
    <row r="13" spans="1:8" x14ac:dyDescent="0.25">
      <c r="A13" s="3" t="s">
        <v>33</v>
      </c>
      <c r="B13" s="3">
        <v>223</v>
      </c>
      <c r="C13" s="3" t="s">
        <v>44</v>
      </c>
      <c r="D13" s="3">
        <v>75</v>
      </c>
      <c r="E13" s="3" t="s">
        <v>45</v>
      </c>
      <c r="F13" s="4">
        <v>7</v>
      </c>
      <c r="G13" s="4">
        <v>12</v>
      </c>
      <c r="H13" s="4">
        <v>19</v>
      </c>
    </row>
    <row r="14" spans="1:8" x14ac:dyDescent="0.25">
      <c r="A14" s="3" t="s">
        <v>33</v>
      </c>
      <c r="B14" s="3">
        <v>232</v>
      </c>
      <c r="C14" s="3" t="s">
        <v>46</v>
      </c>
      <c r="D14" s="3">
        <v>51</v>
      </c>
      <c r="E14" s="3" t="s">
        <v>47</v>
      </c>
      <c r="F14" s="4">
        <v>366</v>
      </c>
      <c r="G14" s="4">
        <v>584</v>
      </c>
      <c r="H14" s="4">
        <v>950</v>
      </c>
    </row>
    <row r="15" spans="1:8" x14ac:dyDescent="0.25">
      <c r="A15" s="3" t="s">
        <v>33</v>
      </c>
      <c r="B15" s="3">
        <v>241</v>
      </c>
      <c r="C15" s="3" t="s">
        <v>48</v>
      </c>
      <c r="D15" s="3">
        <v>11</v>
      </c>
      <c r="E15" s="3" t="s">
        <v>49</v>
      </c>
      <c r="F15" s="4">
        <v>225</v>
      </c>
      <c r="G15" s="4">
        <v>253</v>
      </c>
      <c r="H15" s="4">
        <v>478</v>
      </c>
    </row>
    <row r="16" spans="1:8" x14ac:dyDescent="0.25">
      <c r="A16" s="3" t="s">
        <v>33</v>
      </c>
      <c r="B16" s="3">
        <v>242</v>
      </c>
      <c r="C16" s="3" t="s">
        <v>50</v>
      </c>
      <c r="D16" s="3">
        <v>121</v>
      </c>
      <c r="E16" s="3" t="s">
        <v>51</v>
      </c>
      <c r="F16" s="4">
        <v>193</v>
      </c>
      <c r="G16" s="4">
        <v>332</v>
      </c>
      <c r="H16" s="4">
        <v>525</v>
      </c>
    </row>
    <row r="17" spans="1:8" x14ac:dyDescent="0.25">
      <c r="A17" s="3" t="s">
        <v>33</v>
      </c>
      <c r="B17" s="3">
        <v>244</v>
      </c>
      <c r="C17" s="3" t="s">
        <v>52</v>
      </c>
      <c r="D17" s="3">
        <v>144</v>
      </c>
      <c r="E17" s="3" t="s">
        <v>53</v>
      </c>
      <c r="F17" s="4">
        <v>117</v>
      </c>
      <c r="G17" s="4">
        <v>328</v>
      </c>
      <c r="H17" s="4">
        <v>445</v>
      </c>
    </row>
    <row r="18" spans="1:8" ht="18.75" x14ac:dyDescent="0.3">
      <c r="A18" s="35" t="s">
        <v>26</v>
      </c>
      <c r="B18" s="36"/>
      <c r="C18" s="36"/>
      <c r="D18" s="36"/>
      <c r="E18" s="37"/>
      <c r="F18" s="38">
        <f t="shared" ref="F18:H18" si="0">SUM(F6:F17)</f>
        <v>1017</v>
      </c>
      <c r="G18" s="38">
        <f t="shared" si="0"/>
        <v>1536</v>
      </c>
      <c r="H18" s="38">
        <f t="shared" si="0"/>
        <v>2553</v>
      </c>
    </row>
  </sheetData>
  <mergeCells count="9">
    <mergeCell ref="A18:E18"/>
    <mergeCell ref="A2:H2"/>
    <mergeCell ref="A3:A5"/>
    <mergeCell ref="B3:B5"/>
    <mergeCell ref="C3:C5"/>
    <mergeCell ref="D3:D5"/>
    <mergeCell ref="E3:E5"/>
    <mergeCell ref="F3:H3"/>
    <mergeCell ref="F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workbookViewId="0">
      <selection activeCell="A2" sqref="A2:K2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81" customHeight="1" thickBot="1" x14ac:dyDescent="0.3"/>
    <row r="2" spans="1:11" ht="70.5" customHeight="1" thickBot="1" x14ac:dyDescent="0.3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55</v>
      </c>
      <c r="G3" s="26"/>
      <c r="H3" s="26"/>
      <c r="I3" s="25" t="s">
        <v>56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1"/>
      <c r="B5" s="21"/>
      <c r="C5" s="21"/>
      <c r="D5" s="21"/>
      <c r="E5" s="21"/>
      <c r="F5" s="22" t="s">
        <v>25</v>
      </c>
      <c r="G5" s="23"/>
      <c r="H5" s="24"/>
      <c r="I5" s="30" t="s">
        <v>24</v>
      </c>
      <c r="J5" s="31"/>
      <c r="K5" s="32"/>
    </row>
    <row r="6" spans="1:11" x14ac:dyDescent="0.25">
      <c r="A6" s="5" t="s">
        <v>33</v>
      </c>
      <c r="B6" s="5">
        <v>115</v>
      </c>
      <c r="C6" s="5" t="s">
        <v>18</v>
      </c>
      <c r="D6" s="5">
        <v>132</v>
      </c>
      <c r="E6" s="5" t="s">
        <v>57</v>
      </c>
      <c r="F6" s="6">
        <v>39</v>
      </c>
      <c r="G6" s="6">
        <v>89</v>
      </c>
      <c r="H6" s="6">
        <v>128</v>
      </c>
      <c r="I6" s="6">
        <v>0</v>
      </c>
      <c r="J6" s="6">
        <v>0</v>
      </c>
      <c r="K6" s="6">
        <v>0</v>
      </c>
    </row>
    <row r="7" spans="1:11" x14ac:dyDescent="0.25">
      <c r="A7" s="3" t="s">
        <v>33</v>
      </c>
      <c r="B7" s="3">
        <v>115</v>
      </c>
      <c r="C7" s="3" t="s">
        <v>18</v>
      </c>
      <c r="D7" s="3">
        <v>133</v>
      </c>
      <c r="E7" s="3" t="s">
        <v>58</v>
      </c>
      <c r="F7" s="4">
        <v>6</v>
      </c>
      <c r="G7" s="4">
        <v>20</v>
      </c>
      <c r="H7" s="4">
        <v>26</v>
      </c>
      <c r="I7" s="4">
        <v>0</v>
      </c>
      <c r="J7" s="4">
        <v>0</v>
      </c>
      <c r="K7" s="4">
        <v>0</v>
      </c>
    </row>
    <row r="8" spans="1:11" x14ac:dyDescent="0.25">
      <c r="A8" s="3" t="s">
        <v>33</v>
      </c>
      <c r="B8" s="3">
        <v>201</v>
      </c>
      <c r="C8" s="3" t="s">
        <v>34</v>
      </c>
      <c r="D8" s="3">
        <v>212</v>
      </c>
      <c r="E8" s="3" t="s">
        <v>59</v>
      </c>
      <c r="F8" s="4">
        <v>149</v>
      </c>
      <c r="G8" s="4">
        <v>34</v>
      </c>
      <c r="H8" s="4">
        <v>183</v>
      </c>
      <c r="I8" s="4">
        <v>19</v>
      </c>
      <c r="J8" s="4">
        <v>0</v>
      </c>
      <c r="K8" s="4">
        <v>19</v>
      </c>
    </row>
    <row r="9" spans="1:11" x14ac:dyDescent="0.25">
      <c r="A9" s="3" t="s">
        <v>33</v>
      </c>
      <c r="B9" s="3">
        <v>202</v>
      </c>
      <c r="C9" s="3" t="s">
        <v>37</v>
      </c>
      <c r="D9" s="3">
        <v>221</v>
      </c>
      <c r="E9" s="3" t="s">
        <v>39</v>
      </c>
      <c r="F9" s="4">
        <v>12</v>
      </c>
      <c r="G9" s="4">
        <v>1</v>
      </c>
      <c r="H9" s="4">
        <v>13</v>
      </c>
      <c r="I9" s="4">
        <v>0</v>
      </c>
      <c r="J9" s="4">
        <v>0</v>
      </c>
      <c r="K9" s="4">
        <v>0</v>
      </c>
    </row>
    <row r="10" spans="1:11" x14ac:dyDescent="0.25">
      <c r="A10" s="3" t="s">
        <v>33</v>
      </c>
      <c r="B10" s="3">
        <v>202</v>
      </c>
      <c r="C10" s="3" t="s">
        <v>37</v>
      </c>
      <c r="D10" s="3">
        <v>222</v>
      </c>
      <c r="E10" s="3" t="s">
        <v>60</v>
      </c>
      <c r="F10" s="4">
        <v>11</v>
      </c>
      <c r="G10" s="4">
        <v>1</v>
      </c>
      <c r="H10" s="4">
        <v>12</v>
      </c>
      <c r="I10" s="4">
        <v>0</v>
      </c>
      <c r="J10" s="4">
        <v>0</v>
      </c>
      <c r="K10" s="4">
        <v>0</v>
      </c>
    </row>
    <row r="11" spans="1:11" x14ac:dyDescent="0.25">
      <c r="A11" s="3" t="s">
        <v>33</v>
      </c>
      <c r="B11" s="3">
        <v>202</v>
      </c>
      <c r="C11" s="3" t="s">
        <v>37</v>
      </c>
      <c r="D11" s="3">
        <v>223</v>
      </c>
      <c r="E11" s="3" t="s">
        <v>61</v>
      </c>
      <c r="F11" s="4">
        <v>6</v>
      </c>
      <c r="G11" s="4">
        <v>0</v>
      </c>
      <c r="H11" s="4">
        <v>6</v>
      </c>
      <c r="I11" s="4">
        <v>0</v>
      </c>
      <c r="J11" s="4">
        <v>0</v>
      </c>
      <c r="K11" s="4">
        <v>0</v>
      </c>
    </row>
    <row r="12" spans="1:11" x14ac:dyDescent="0.25">
      <c r="A12" s="3" t="s">
        <v>33</v>
      </c>
      <c r="B12" s="3">
        <v>203</v>
      </c>
      <c r="C12" s="3" t="s">
        <v>62</v>
      </c>
      <c r="D12" s="3">
        <v>232</v>
      </c>
      <c r="E12" s="3" t="s">
        <v>63</v>
      </c>
      <c r="F12" s="4">
        <v>11</v>
      </c>
      <c r="G12" s="4">
        <v>6</v>
      </c>
      <c r="H12" s="4">
        <v>17</v>
      </c>
      <c r="I12" s="4">
        <v>0</v>
      </c>
      <c r="J12" s="4">
        <v>0</v>
      </c>
      <c r="K12" s="4">
        <v>0</v>
      </c>
    </row>
    <row r="13" spans="1:11" x14ac:dyDescent="0.25">
      <c r="A13" s="3" t="s">
        <v>33</v>
      </c>
      <c r="B13" s="3">
        <v>203</v>
      </c>
      <c r="C13" s="3" t="s">
        <v>62</v>
      </c>
      <c r="D13" s="3">
        <v>233</v>
      </c>
      <c r="E13" s="3" t="s">
        <v>64</v>
      </c>
      <c r="F13" s="4">
        <v>4</v>
      </c>
      <c r="G13" s="4">
        <v>2</v>
      </c>
      <c r="H13" s="4">
        <v>6</v>
      </c>
      <c r="I13" s="4">
        <v>0</v>
      </c>
      <c r="J13" s="4">
        <v>0</v>
      </c>
      <c r="K13" s="4">
        <v>0</v>
      </c>
    </row>
    <row r="14" spans="1:11" x14ac:dyDescent="0.25">
      <c r="A14" s="3" t="s">
        <v>33</v>
      </c>
      <c r="B14" s="3">
        <v>206</v>
      </c>
      <c r="C14" s="3" t="s">
        <v>65</v>
      </c>
      <c r="D14" s="3">
        <v>26</v>
      </c>
      <c r="E14" s="3" t="s">
        <v>66</v>
      </c>
      <c r="F14" s="4">
        <v>148</v>
      </c>
      <c r="G14" s="4">
        <v>91</v>
      </c>
      <c r="H14" s="4">
        <v>239</v>
      </c>
      <c r="I14" s="4">
        <v>0</v>
      </c>
      <c r="J14" s="4">
        <v>0</v>
      </c>
      <c r="K14" s="4">
        <v>0</v>
      </c>
    </row>
    <row r="15" spans="1:11" x14ac:dyDescent="0.25">
      <c r="A15" s="3" t="s">
        <v>33</v>
      </c>
      <c r="B15" s="3">
        <v>211</v>
      </c>
      <c r="C15" s="3" t="s">
        <v>67</v>
      </c>
      <c r="D15" s="3">
        <v>440</v>
      </c>
      <c r="E15" s="3" t="s">
        <v>68</v>
      </c>
      <c r="F15" s="4">
        <v>4</v>
      </c>
      <c r="G15" s="4">
        <v>2</v>
      </c>
      <c r="H15" s="4">
        <v>6</v>
      </c>
      <c r="I15" s="4">
        <v>0</v>
      </c>
      <c r="J15" s="4">
        <v>0</v>
      </c>
      <c r="K15" s="4">
        <v>0</v>
      </c>
    </row>
    <row r="16" spans="1:11" x14ac:dyDescent="0.25">
      <c r="A16" s="3" t="s">
        <v>33</v>
      </c>
      <c r="B16" s="3">
        <v>212</v>
      </c>
      <c r="C16" s="3" t="s">
        <v>69</v>
      </c>
      <c r="D16" s="3">
        <v>411</v>
      </c>
      <c r="E16" s="3" t="s">
        <v>70</v>
      </c>
      <c r="F16" s="4">
        <v>24</v>
      </c>
      <c r="G16" s="4">
        <v>34</v>
      </c>
      <c r="H16" s="4">
        <v>58</v>
      </c>
      <c r="I16" s="4">
        <v>4</v>
      </c>
      <c r="J16" s="4">
        <v>5</v>
      </c>
      <c r="K16" s="4">
        <v>9</v>
      </c>
    </row>
    <row r="17" spans="1:11" x14ac:dyDescent="0.25">
      <c r="A17" s="3" t="s">
        <v>33</v>
      </c>
      <c r="B17" s="3">
        <v>221</v>
      </c>
      <c r="C17" s="3" t="s">
        <v>71</v>
      </c>
      <c r="D17" s="3">
        <v>43</v>
      </c>
      <c r="E17" s="3" t="s">
        <v>72</v>
      </c>
      <c r="F17" s="4">
        <v>22</v>
      </c>
      <c r="G17" s="4">
        <v>14</v>
      </c>
      <c r="H17" s="4">
        <v>36</v>
      </c>
      <c r="I17" s="4">
        <v>0</v>
      </c>
      <c r="J17" s="4">
        <v>0</v>
      </c>
      <c r="K17" s="4">
        <v>0</v>
      </c>
    </row>
    <row r="18" spans="1:11" x14ac:dyDescent="0.25">
      <c r="A18" s="3" t="s">
        <v>33</v>
      </c>
      <c r="B18" s="3">
        <v>222</v>
      </c>
      <c r="C18" s="3" t="s">
        <v>73</v>
      </c>
      <c r="D18" s="3">
        <v>45</v>
      </c>
      <c r="E18" s="3" t="s">
        <v>74</v>
      </c>
      <c r="F18" s="4">
        <v>42</v>
      </c>
      <c r="G18" s="4">
        <v>43</v>
      </c>
      <c r="H18" s="4">
        <v>85</v>
      </c>
      <c r="I18" s="4">
        <v>0</v>
      </c>
      <c r="J18" s="4">
        <v>0</v>
      </c>
      <c r="K18" s="4">
        <v>0</v>
      </c>
    </row>
    <row r="19" spans="1:11" x14ac:dyDescent="0.25">
      <c r="A19" s="3" t="s">
        <v>33</v>
      </c>
      <c r="B19" s="3">
        <v>223</v>
      </c>
      <c r="C19" s="3" t="s">
        <v>44</v>
      </c>
      <c r="D19" s="3">
        <v>7211</v>
      </c>
      <c r="E19" s="3" t="s">
        <v>75</v>
      </c>
      <c r="F19" s="4">
        <v>0</v>
      </c>
      <c r="G19" s="4">
        <v>2</v>
      </c>
      <c r="H19" s="4">
        <v>2</v>
      </c>
      <c r="I19" s="4">
        <v>0</v>
      </c>
      <c r="J19" s="4">
        <v>0</v>
      </c>
      <c r="K19" s="4">
        <v>0</v>
      </c>
    </row>
    <row r="20" spans="1:11" x14ac:dyDescent="0.25">
      <c r="A20" s="3" t="s">
        <v>33</v>
      </c>
      <c r="B20" s="3">
        <v>223</v>
      </c>
      <c r="C20" s="3" t="s">
        <v>44</v>
      </c>
      <c r="D20" s="3">
        <v>7221</v>
      </c>
      <c r="E20" s="3" t="s">
        <v>76</v>
      </c>
      <c r="F20" s="4">
        <v>0</v>
      </c>
      <c r="G20" s="4">
        <v>1</v>
      </c>
      <c r="H20" s="4">
        <v>1</v>
      </c>
      <c r="I20" s="4">
        <v>0</v>
      </c>
      <c r="J20" s="4">
        <v>0</v>
      </c>
      <c r="K20" s="4">
        <v>0</v>
      </c>
    </row>
    <row r="21" spans="1:11" x14ac:dyDescent="0.25">
      <c r="A21" s="3" t="s">
        <v>33</v>
      </c>
      <c r="B21" s="3">
        <v>223</v>
      </c>
      <c r="C21" s="3" t="s">
        <v>44</v>
      </c>
      <c r="D21" s="3">
        <v>7241</v>
      </c>
      <c r="E21" s="3" t="s">
        <v>77</v>
      </c>
      <c r="F21" s="4">
        <v>2</v>
      </c>
      <c r="G21" s="4">
        <v>0</v>
      </c>
      <c r="H21" s="4">
        <v>2</v>
      </c>
      <c r="I21" s="4">
        <v>0</v>
      </c>
      <c r="J21" s="4">
        <v>0</v>
      </c>
      <c r="K21" s="4">
        <v>0</v>
      </c>
    </row>
    <row r="22" spans="1:11" x14ac:dyDescent="0.25">
      <c r="A22" s="3" t="s">
        <v>33</v>
      </c>
      <c r="B22" s="3">
        <v>223</v>
      </c>
      <c r="C22" s="3" t="s">
        <v>44</v>
      </c>
      <c r="D22" s="3">
        <v>7251</v>
      </c>
      <c r="E22" s="3" t="s">
        <v>78</v>
      </c>
      <c r="F22" s="4">
        <v>9</v>
      </c>
      <c r="G22" s="4">
        <v>2</v>
      </c>
      <c r="H22" s="4">
        <v>11</v>
      </c>
      <c r="I22" s="4">
        <v>0</v>
      </c>
      <c r="J22" s="4">
        <v>0</v>
      </c>
      <c r="K22" s="4">
        <v>0</v>
      </c>
    </row>
    <row r="23" spans="1:11" x14ac:dyDescent="0.25">
      <c r="A23" s="3" t="s">
        <v>33</v>
      </c>
      <c r="B23" s="3">
        <v>223</v>
      </c>
      <c r="C23" s="3" t="s">
        <v>44</v>
      </c>
      <c r="D23" s="3">
        <v>734</v>
      </c>
      <c r="E23" s="3" t="s">
        <v>79</v>
      </c>
      <c r="F23" s="4">
        <v>17</v>
      </c>
      <c r="G23" s="4">
        <v>20</v>
      </c>
      <c r="H23" s="4">
        <v>37</v>
      </c>
      <c r="I23" s="4">
        <v>0</v>
      </c>
      <c r="J23" s="4">
        <v>0</v>
      </c>
      <c r="K23" s="4">
        <v>0</v>
      </c>
    </row>
    <row r="24" spans="1:11" x14ac:dyDescent="0.25">
      <c r="A24" s="3" t="s">
        <v>33</v>
      </c>
      <c r="B24" s="3">
        <v>223</v>
      </c>
      <c r="C24" s="3" t="s">
        <v>44</v>
      </c>
      <c r="D24" s="3">
        <v>735</v>
      </c>
      <c r="E24" s="3" t="s">
        <v>80</v>
      </c>
      <c r="F24" s="4">
        <v>0</v>
      </c>
      <c r="G24" s="4">
        <v>6</v>
      </c>
      <c r="H24" s="4">
        <v>6</v>
      </c>
      <c r="I24" s="4">
        <v>0</v>
      </c>
      <c r="J24" s="4">
        <v>0</v>
      </c>
      <c r="K24" s="4">
        <v>0</v>
      </c>
    </row>
    <row r="25" spans="1:11" x14ac:dyDescent="0.25">
      <c r="A25" s="3" t="s">
        <v>33</v>
      </c>
      <c r="B25" s="3">
        <v>224</v>
      </c>
      <c r="C25" s="3" t="s">
        <v>81</v>
      </c>
      <c r="D25" s="3">
        <v>175</v>
      </c>
      <c r="E25" s="3" t="s">
        <v>82</v>
      </c>
      <c r="F25" s="4">
        <v>2</v>
      </c>
      <c r="G25" s="4">
        <v>8</v>
      </c>
      <c r="H25" s="4">
        <v>10</v>
      </c>
      <c r="I25" s="4">
        <v>0</v>
      </c>
      <c r="J25" s="4">
        <v>1</v>
      </c>
      <c r="K25" s="4">
        <v>1</v>
      </c>
    </row>
    <row r="26" spans="1:11" x14ac:dyDescent="0.25">
      <c r="A26" s="3" t="s">
        <v>33</v>
      </c>
      <c r="B26" s="3">
        <v>225</v>
      </c>
      <c r="C26" s="3" t="s">
        <v>83</v>
      </c>
      <c r="D26" s="3">
        <v>464</v>
      </c>
      <c r="E26" s="3" t="s">
        <v>84</v>
      </c>
      <c r="F26" s="4">
        <v>4</v>
      </c>
      <c r="G26" s="4">
        <v>26</v>
      </c>
      <c r="H26" s="4">
        <v>30</v>
      </c>
      <c r="I26" s="4">
        <v>0</v>
      </c>
      <c r="J26" s="4">
        <v>0</v>
      </c>
      <c r="K26" s="4">
        <v>0</v>
      </c>
    </row>
    <row r="27" spans="1:11" x14ac:dyDescent="0.25">
      <c r="A27" s="3" t="s">
        <v>33</v>
      </c>
      <c r="B27" s="3">
        <v>225</v>
      </c>
      <c r="C27" s="3" t="s">
        <v>83</v>
      </c>
      <c r="D27" s="3">
        <v>465</v>
      </c>
      <c r="E27" s="3" t="s">
        <v>85</v>
      </c>
      <c r="F27" s="4">
        <v>1</v>
      </c>
      <c r="G27" s="4">
        <v>13</v>
      </c>
      <c r="H27" s="4">
        <v>14</v>
      </c>
      <c r="I27" s="4">
        <v>0</v>
      </c>
      <c r="J27" s="4">
        <v>0</v>
      </c>
      <c r="K27" s="4">
        <v>0</v>
      </c>
    </row>
    <row r="28" spans="1:11" x14ac:dyDescent="0.25">
      <c r="A28" s="3" t="s">
        <v>33</v>
      </c>
      <c r="B28" s="3">
        <v>225</v>
      </c>
      <c r="C28" s="3" t="s">
        <v>83</v>
      </c>
      <c r="D28" s="3">
        <v>466</v>
      </c>
      <c r="E28" s="3" t="s">
        <v>86</v>
      </c>
      <c r="F28" s="4">
        <v>2</v>
      </c>
      <c r="G28" s="4">
        <v>8</v>
      </c>
      <c r="H28" s="4">
        <v>10</v>
      </c>
      <c r="I28" s="4">
        <v>0</v>
      </c>
      <c r="J28" s="4">
        <v>0</v>
      </c>
      <c r="K28" s="4">
        <v>0</v>
      </c>
    </row>
    <row r="29" spans="1:11" x14ac:dyDescent="0.25">
      <c r="A29" s="3" t="s">
        <v>33</v>
      </c>
      <c r="B29" s="3">
        <v>225</v>
      </c>
      <c r="C29" s="3" t="s">
        <v>83</v>
      </c>
      <c r="D29" s="3">
        <v>468</v>
      </c>
      <c r="E29" s="3" t="s">
        <v>87</v>
      </c>
      <c r="F29" s="4">
        <v>4</v>
      </c>
      <c r="G29" s="4">
        <v>6</v>
      </c>
      <c r="H29" s="4">
        <v>10</v>
      </c>
      <c r="I29" s="4">
        <v>0</v>
      </c>
      <c r="J29" s="4">
        <v>0</v>
      </c>
      <c r="K29" s="4">
        <v>0</v>
      </c>
    </row>
    <row r="30" spans="1:11" x14ac:dyDescent="0.25">
      <c r="A30" s="3" t="s">
        <v>33</v>
      </c>
      <c r="B30" s="3">
        <v>225</v>
      </c>
      <c r="C30" s="3" t="s">
        <v>83</v>
      </c>
      <c r="D30" s="3">
        <v>469</v>
      </c>
      <c r="E30" s="3" t="s">
        <v>88</v>
      </c>
      <c r="F30" s="4">
        <v>6</v>
      </c>
      <c r="G30" s="4">
        <v>7</v>
      </c>
      <c r="H30" s="4">
        <v>13</v>
      </c>
      <c r="I30" s="4">
        <v>0</v>
      </c>
      <c r="J30" s="4">
        <v>0</v>
      </c>
      <c r="K30" s="4">
        <v>0</v>
      </c>
    </row>
    <row r="31" spans="1:11" x14ac:dyDescent="0.25">
      <c r="A31" s="3" t="s">
        <v>33</v>
      </c>
      <c r="B31" s="3">
        <v>231</v>
      </c>
      <c r="C31" s="3" t="s">
        <v>89</v>
      </c>
      <c r="D31" s="3">
        <v>521</v>
      </c>
      <c r="E31" s="3" t="s">
        <v>90</v>
      </c>
      <c r="F31" s="4">
        <v>103</v>
      </c>
      <c r="G31" s="4">
        <v>221</v>
      </c>
      <c r="H31" s="4">
        <v>324</v>
      </c>
      <c r="I31" s="4">
        <v>0</v>
      </c>
      <c r="J31" s="4">
        <v>0</v>
      </c>
      <c r="K31" s="4">
        <v>0</v>
      </c>
    </row>
    <row r="32" spans="1:11" x14ac:dyDescent="0.25">
      <c r="A32" s="3" t="s">
        <v>33</v>
      </c>
      <c r="B32" s="3">
        <v>231</v>
      </c>
      <c r="C32" s="3" t="s">
        <v>89</v>
      </c>
      <c r="D32" s="3">
        <v>522</v>
      </c>
      <c r="E32" s="3" t="s">
        <v>91</v>
      </c>
      <c r="F32" s="4">
        <v>14</v>
      </c>
      <c r="G32" s="4">
        <v>11</v>
      </c>
      <c r="H32" s="4">
        <v>25</v>
      </c>
      <c r="I32" s="4">
        <v>0</v>
      </c>
      <c r="J32" s="4">
        <v>0</v>
      </c>
      <c r="K32" s="4">
        <v>0</v>
      </c>
    </row>
    <row r="33" spans="1:11" x14ac:dyDescent="0.25">
      <c r="A33" s="3" t="s">
        <v>33</v>
      </c>
      <c r="B33" s="3">
        <v>231</v>
      </c>
      <c r="C33" s="3" t="s">
        <v>89</v>
      </c>
      <c r="D33" s="3">
        <v>523</v>
      </c>
      <c r="E33" s="3" t="s">
        <v>92</v>
      </c>
      <c r="F33" s="4">
        <v>7</v>
      </c>
      <c r="G33" s="4">
        <v>3</v>
      </c>
      <c r="H33" s="4">
        <v>10</v>
      </c>
      <c r="I33" s="4">
        <v>0</v>
      </c>
      <c r="J33" s="4">
        <v>0</v>
      </c>
      <c r="K33" s="4">
        <v>0</v>
      </c>
    </row>
    <row r="34" spans="1:11" x14ac:dyDescent="0.25">
      <c r="A34" s="3" t="s">
        <v>33</v>
      </c>
      <c r="B34" s="3">
        <v>233</v>
      </c>
      <c r="C34" s="3" t="s">
        <v>93</v>
      </c>
      <c r="D34" s="3">
        <v>426</v>
      </c>
      <c r="E34" s="3" t="s">
        <v>94</v>
      </c>
      <c r="F34" s="4">
        <v>8</v>
      </c>
      <c r="G34" s="4">
        <v>6</v>
      </c>
      <c r="H34" s="4">
        <v>14</v>
      </c>
      <c r="I34" s="4">
        <v>0</v>
      </c>
      <c r="J34" s="4">
        <v>0</v>
      </c>
      <c r="K34" s="4">
        <v>0</v>
      </c>
    </row>
    <row r="35" spans="1:11" x14ac:dyDescent="0.25">
      <c r="A35" s="3" t="s">
        <v>33</v>
      </c>
      <c r="B35" s="3">
        <v>233</v>
      </c>
      <c r="C35" s="3" t="s">
        <v>93</v>
      </c>
      <c r="D35" s="3">
        <v>427</v>
      </c>
      <c r="E35" s="3" t="s">
        <v>95</v>
      </c>
      <c r="F35" s="4">
        <v>6</v>
      </c>
      <c r="G35" s="4">
        <v>2</v>
      </c>
      <c r="H35" s="4">
        <v>8</v>
      </c>
      <c r="I35" s="4">
        <v>0</v>
      </c>
      <c r="J35" s="4">
        <v>0</v>
      </c>
      <c r="K35" s="4">
        <v>0</v>
      </c>
    </row>
    <row r="36" spans="1:11" x14ac:dyDescent="0.25">
      <c r="A36" s="3" t="s">
        <v>33</v>
      </c>
      <c r="B36" s="3">
        <v>233</v>
      </c>
      <c r="C36" s="3" t="s">
        <v>93</v>
      </c>
      <c r="D36" s="3">
        <v>429</v>
      </c>
      <c r="E36" s="3" t="s">
        <v>96</v>
      </c>
      <c r="F36" s="4">
        <v>1</v>
      </c>
      <c r="G36" s="4">
        <v>0</v>
      </c>
      <c r="H36" s="4">
        <v>1</v>
      </c>
      <c r="I36" s="4">
        <v>0</v>
      </c>
      <c r="J36" s="4">
        <v>0</v>
      </c>
      <c r="K36" s="4">
        <v>0</v>
      </c>
    </row>
    <row r="37" spans="1:11" x14ac:dyDescent="0.25">
      <c r="A37" s="3" t="s">
        <v>33</v>
      </c>
      <c r="B37" s="3">
        <v>241</v>
      </c>
      <c r="C37" s="3" t="s">
        <v>48</v>
      </c>
      <c r="D37" s="3">
        <v>111</v>
      </c>
      <c r="E37" s="3" t="s">
        <v>97</v>
      </c>
      <c r="F37" s="4">
        <v>20</v>
      </c>
      <c r="G37" s="4">
        <v>88</v>
      </c>
      <c r="H37" s="4">
        <v>108</v>
      </c>
      <c r="I37" s="4">
        <v>0</v>
      </c>
      <c r="J37" s="4">
        <v>0</v>
      </c>
      <c r="K37" s="4">
        <v>0</v>
      </c>
    </row>
    <row r="38" spans="1:11" x14ac:dyDescent="0.25">
      <c r="A38" s="3" t="s">
        <v>33</v>
      </c>
      <c r="B38" s="3">
        <v>243</v>
      </c>
      <c r="C38" s="3" t="s">
        <v>98</v>
      </c>
      <c r="D38" s="3">
        <v>152</v>
      </c>
      <c r="E38" s="3" t="s">
        <v>99</v>
      </c>
      <c r="F38" s="4">
        <v>49</v>
      </c>
      <c r="G38" s="4">
        <v>73</v>
      </c>
      <c r="H38" s="4">
        <v>122</v>
      </c>
      <c r="I38" s="4">
        <v>0</v>
      </c>
      <c r="J38" s="4">
        <v>0</v>
      </c>
      <c r="K38" s="4">
        <v>0</v>
      </c>
    </row>
    <row r="39" spans="1:11" x14ac:dyDescent="0.25">
      <c r="A39" s="3" t="s">
        <v>33</v>
      </c>
      <c r="B39" s="3">
        <v>243</v>
      </c>
      <c r="C39" s="3" t="s">
        <v>98</v>
      </c>
      <c r="D39" s="3">
        <v>153</v>
      </c>
      <c r="E39" s="3" t="s">
        <v>100</v>
      </c>
      <c r="F39" s="4">
        <v>50</v>
      </c>
      <c r="G39" s="4">
        <v>47</v>
      </c>
      <c r="H39" s="4">
        <v>97</v>
      </c>
      <c r="I39" s="4">
        <v>0</v>
      </c>
      <c r="J39" s="4">
        <v>0</v>
      </c>
      <c r="K39" s="4">
        <v>0</v>
      </c>
    </row>
    <row r="40" spans="1:11" x14ac:dyDescent="0.25">
      <c r="A40" s="3" t="s">
        <v>33</v>
      </c>
      <c r="B40" s="3">
        <v>243</v>
      </c>
      <c r="C40" s="3" t="s">
        <v>98</v>
      </c>
      <c r="D40" s="3">
        <v>154</v>
      </c>
      <c r="E40" s="3" t="s">
        <v>101</v>
      </c>
      <c r="F40" s="4">
        <v>52</v>
      </c>
      <c r="G40" s="4">
        <v>91</v>
      </c>
      <c r="H40" s="4">
        <v>143</v>
      </c>
      <c r="I40" s="4">
        <v>0</v>
      </c>
      <c r="J40" s="4">
        <v>0</v>
      </c>
      <c r="K40" s="4">
        <v>0</v>
      </c>
    </row>
    <row r="41" spans="1:11" x14ac:dyDescent="0.25">
      <c r="A41" s="3" t="s">
        <v>33</v>
      </c>
      <c r="B41" s="3">
        <v>244</v>
      </c>
      <c r="C41" s="3" t="s">
        <v>52</v>
      </c>
      <c r="D41" s="3">
        <v>141</v>
      </c>
      <c r="E41" s="3" t="s">
        <v>102</v>
      </c>
      <c r="F41" s="4">
        <v>2</v>
      </c>
      <c r="G41" s="4">
        <v>8</v>
      </c>
      <c r="H41" s="4">
        <v>10</v>
      </c>
      <c r="I41" s="4">
        <v>0</v>
      </c>
      <c r="J41" s="4">
        <v>0</v>
      </c>
      <c r="K41" s="4">
        <v>0</v>
      </c>
    </row>
    <row r="42" spans="1:11" x14ac:dyDescent="0.25">
      <c r="A42" s="3" t="s">
        <v>33</v>
      </c>
      <c r="B42" s="3">
        <v>244</v>
      </c>
      <c r="C42" s="3" t="s">
        <v>52</v>
      </c>
      <c r="D42" s="3">
        <v>142</v>
      </c>
      <c r="E42" s="3" t="s">
        <v>103</v>
      </c>
      <c r="F42" s="4">
        <v>0</v>
      </c>
      <c r="G42" s="4">
        <v>4</v>
      </c>
      <c r="H42" s="4">
        <v>4</v>
      </c>
      <c r="I42" s="4">
        <v>0</v>
      </c>
      <c r="J42" s="4">
        <v>0</v>
      </c>
      <c r="K42" s="4">
        <v>0</v>
      </c>
    </row>
    <row r="43" spans="1:11" x14ac:dyDescent="0.25">
      <c r="A43" s="3" t="s">
        <v>33</v>
      </c>
      <c r="B43" s="3">
        <v>251</v>
      </c>
      <c r="C43" s="3" t="s">
        <v>104</v>
      </c>
      <c r="D43" s="3">
        <v>6110</v>
      </c>
      <c r="E43" s="3" t="s">
        <v>105</v>
      </c>
      <c r="F43" s="4">
        <v>103</v>
      </c>
      <c r="G43" s="4">
        <v>35</v>
      </c>
      <c r="H43" s="4">
        <v>138</v>
      </c>
      <c r="I43" s="4">
        <v>0</v>
      </c>
      <c r="J43" s="4">
        <v>0</v>
      </c>
      <c r="K43" s="4">
        <v>0</v>
      </c>
    </row>
    <row r="44" spans="1:11" x14ac:dyDescent="0.25">
      <c r="A44" s="3" t="s">
        <v>33</v>
      </c>
      <c r="B44" s="3">
        <v>251</v>
      </c>
      <c r="C44" s="3" t="s">
        <v>104</v>
      </c>
      <c r="D44" s="3">
        <v>6111</v>
      </c>
      <c r="E44" s="3" t="s">
        <v>106</v>
      </c>
      <c r="F44" s="4">
        <v>12</v>
      </c>
      <c r="G44" s="4">
        <v>5</v>
      </c>
      <c r="H44" s="4">
        <v>17</v>
      </c>
      <c r="I44" s="4">
        <v>0</v>
      </c>
      <c r="J44" s="4">
        <v>0</v>
      </c>
      <c r="K44" s="4">
        <v>0</v>
      </c>
    </row>
    <row r="45" spans="1:11" x14ac:dyDescent="0.25">
      <c r="A45" s="3" t="s">
        <v>33</v>
      </c>
      <c r="B45" s="3">
        <v>251</v>
      </c>
      <c r="C45" s="3" t="s">
        <v>104</v>
      </c>
      <c r="D45" s="3">
        <v>617</v>
      </c>
      <c r="E45" s="3" t="s">
        <v>107</v>
      </c>
      <c r="F45" s="4">
        <v>14</v>
      </c>
      <c r="G45" s="4">
        <v>3</v>
      </c>
      <c r="H45" s="4">
        <v>17</v>
      </c>
      <c r="I45" s="4">
        <v>0</v>
      </c>
      <c r="J45" s="4">
        <v>0</v>
      </c>
      <c r="K45" s="4">
        <v>0</v>
      </c>
    </row>
    <row r="46" spans="1:11" x14ac:dyDescent="0.25">
      <c r="A46" s="3" t="s">
        <v>33</v>
      </c>
      <c r="B46" s="3">
        <v>251</v>
      </c>
      <c r="C46" s="3" t="s">
        <v>104</v>
      </c>
      <c r="D46" s="3">
        <v>618</v>
      </c>
      <c r="E46" s="3" t="s">
        <v>108</v>
      </c>
      <c r="F46" s="4">
        <v>20</v>
      </c>
      <c r="G46" s="4">
        <v>11</v>
      </c>
      <c r="H46" s="4">
        <v>31</v>
      </c>
      <c r="I46" s="4">
        <v>0</v>
      </c>
      <c r="J46" s="4">
        <v>0</v>
      </c>
      <c r="K46" s="4">
        <v>0</v>
      </c>
    </row>
    <row r="47" spans="1:11" x14ac:dyDescent="0.25">
      <c r="A47" s="3" t="s">
        <v>33</v>
      </c>
      <c r="B47" s="3">
        <v>251</v>
      </c>
      <c r="C47" s="3" t="s">
        <v>104</v>
      </c>
      <c r="D47" s="3">
        <v>619</v>
      </c>
      <c r="E47" s="3" t="s">
        <v>109</v>
      </c>
      <c r="F47" s="4">
        <v>108</v>
      </c>
      <c r="G47" s="4">
        <v>36</v>
      </c>
      <c r="H47" s="4">
        <v>144</v>
      </c>
      <c r="I47" s="4">
        <v>0</v>
      </c>
      <c r="J47" s="4">
        <v>0</v>
      </c>
      <c r="K47" s="4">
        <v>0</v>
      </c>
    </row>
    <row r="48" spans="1:11" x14ac:dyDescent="0.25">
      <c r="A48" s="3" t="s">
        <v>33</v>
      </c>
      <c r="B48" s="3">
        <v>252</v>
      </c>
      <c r="C48" s="3" t="s">
        <v>110</v>
      </c>
      <c r="D48" s="3">
        <v>161</v>
      </c>
      <c r="E48" s="3" t="s">
        <v>111</v>
      </c>
      <c r="F48" s="4">
        <v>127</v>
      </c>
      <c r="G48" s="4">
        <v>110</v>
      </c>
      <c r="H48" s="4">
        <v>237</v>
      </c>
      <c r="I48" s="4">
        <v>0</v>
      </c>
      <c r="J48" s="4">
        <v>0</v>
      </c>
      <c r="K48" s="4">
        <v>0</v>
      </c>
    </row>
    <row r="49" spans="1:11" x14ac:dyDescent="0.25">
      <c r="A49" s="3" t="s">
        <v>33</v>
      </c>
      <c r="B49" s="3">
        <v>253</v>
      </c>
      <c r="C49" s="3" t="s">
        <v>112</v>
      </c>
      <c r="D49" s="3">
        <v>622</v>
      </c>
      <c r="E49" s="3" t="s">
        <v>113</v>
      </c>
      <c r="F49" s="4">
        <v>13</v>
      </c>
      <c r="G49" s="4">
        <v>2</v>
      </c>
      <c r="H49" s="4">
        <v>15</v>
      </c>
      <c r="I49" s="4">
        <v>0</v>
      </c>
      <c r="J49" s="4">
        <v>0</v>
      </c>
      <c r="K49" s="4">
        <v>0</v>
      </c>
    </row>
    <row r="50" spans="1:11" x14ac:dyDescent="0.25">
      <c r="A50" s="3" t="s">
        <v>33</v>
      </c>
      <c r="B50" s="3">
        <v>253</v>
      </c>
      <c r="C50" s="3" t="s">
        <v>112</v>
      </c>
      <c r="D50" s="3">
        <v>623</v>
      </c>
      <c r="E50" s="3" t="s">
        <v>114</v>
      </c>
      <c r="F50" s="4">
        <v>0</v>
      </c>
      <c r="G50" s="4">
        <v>1</v>
      </c>
      <c r="H50" s="4">
        <v>1</v>
      </c>
      <c r="I50" s="4">
        <v>0</v>
      </c>
      <c r="J50" s="4">
        <v>0</v>
      </c>
      <c r="K50" s="4">
        <v>0</v>
      </c>
    </row>
    <row r="51" spans="1:11" ht="18.75" x14ac:dyDescent="0.3">
      <c r="A51" s="35" t="s">
        <v>26</v>
      </c>
      <c r="B51" s="36"/>
      <c r="C51" s="36"/>
      <c r="D51" s="36"/>
      <c r="E51" s="37"/>
      <c r="F51" s="38">
        <f t="shared" ref="F51:K51" si="0">SUM(F6:F50)</f>
        <v>1234</v>
      </c>
      <c r="G51" s="38">
        <f t="shared" si="0"/>
        <v>1193</v>
      </c>
      <c r="H51" s="38">
        <f t="shared" si="0"/>
        <v>2427</v>
      </c>
      <c r="I51" s="38">
        <f t="shared" si="0"/>
        <v>23</v>
      </c>
      <c r="J51" s="38">
        <f t="shared" si="0"/>
        <v>6</v>
      </c>
      <c r="K51" s="38">
        <f t="shared" si="0"/>
        <v>29</v>
      </c>
    </row>
  </sheetData>
  <autoFilter ref="A5:K5">
    <filterColumn colId="5" showButton="0"/>
    <filterColumn colId="6" showButton="0"/>
    <filterColumn colId="8" showButton="0"/>
    <filterColumn colId="9" showButton="0"/>
  </autoFilter>
  <mergeCells count="11">
    <mergeCell ref="A51:E51"/>
    <mergeCell ref="A2:K2"/>
    <mergeCell ref="A3:A5"/>
    <mergeCell ref="B3:B5"/>
    <mergeCell ref="C3:C5"/>
    <mergeCell ref="D3:D5"/>
    <mergeCell ref="E3:E5"/>
    <mergeCell ref="F3:H3"/>
    <mergeCell ref="I3:K3"/>
    <mergeCell ref="F5:H5"/>
    <mergeCell ref="I5:K5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8"/>
  <sheetViews>
    <sheetView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3.75" customHeight="1" thickBot="1" x14ac:dyDescent="0.3"/>
    <row r="2" spans="1:11" ht="73.5" customHeight="1" thickBot="1" x14ac:dyDescent="0.3">
      <c r="A2" s="27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116</v>
      </c>
      <c r="G3" s="26"/>
      <c r="H3" s="26"/>
      <c r="I3" s="25" t="s">
        <v>117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ht="30.75" customHeight="1" x14ac:dyDescent="0.25">
      <c r="A5" s="21"/>
      <c r="B5" s="21"/>
      <c r="C5" s="21"/>
      <c r="D5" s="21"/>
      <c r="E5" s="21"/>
      <c r="F5" s="22" t="s">
        <v>25</v>
      </c>
      <c r="G5" s="23"/>
      <c r="H5" s="24"/>
      <c r="I5" s="39" t="s">
        <v>118</v>
      </c>
      <c r="J5" s="40"/>
      <c r="K5" s="41"/>
    </row>
    <row r="6" spans="1:11" x14ac:dyDescent="0.25">
      <c r="A6" s="5" t="s">
        <v>119</v>
      </c>
      <c r="B6" s="5">
        <v>241</v>
      </c>
      <c r="C6" s="5" t="s">
        <v>48</v>
      </c>
      <c r="D6" s="5">
        <v>1104</v>
      </c>
      <c r="E6" s="5" t="s">
        <v>120</v>
      </c>
      <c r="F6" s="6">
        <v>6</v>
      </c>
      <c r="G6" s="6">
        <v>0</v>
      </c>
      <c r="H6" s="6">
        <v>6</v>
      </c>
      <c r="I6" s="6">
        <v>0</v>
      </c>
      <c r="J6" s="6">
        <v>0</v>
      </c>
      <c r="K6" s="6">
        <v>0</v>
      </c>
    </row>
    <row r="7" spans="1:11" x14ac:dyDescent="0.25">
      <c r="A7" s="3" t="s">
        <v>119</v>
      </c>
      <c r="B7" s="3">
        <v>241</v>
      </c>
      <c r="C7" s="3" t="s">
        <v>48</v>
      </c>
      <c r="D7" s="3">
        <v>1105</v>
      </c>
      <c r="E7" s="3" t="s">
        <v>121</v>
      </c>
      <c r="F7" s="4">
        <v>1</v>
      </c>
      <c r="G7" s="4">
        <v>6</v>
      </c>
      <c r="H7" s="4">
        <v>7</v>
      </c>
      <c r="I7" s="4">
        <v>0</v>
      </c>
      <c r="J7" s="4">
        <v>0</v>
      </c>
      <c r="K7" s="4">
        <v>0</v>
      </c>
    </row>
    <row r="8" spans="1:11" ht="18.75" x14ac:dyDescent="0.3">
      <c r="A8" s="42" t="s">
        <v>26</v>
      </c>
      <c r="B8" s="43"/>
      <c r="C8" s="43"/>
      <c r="D8" s="43"/>
      <c r="E8" s="44"/>
      <c r="F8" s="45">
        <f t="shared" ref="F8:K8" si="0">SUM(F6:F7)</f>
        <v>7</v>
      </c>
      <c r="G8" s="45">
        <f t="shared" si="0"/>
        <v>6</v>
      </c>
      <c r="H8" s="45">
        <f t="shared" si="0"/>
        <v>13</v>
      </c>
      <c r="I8" s="45">
        <f t="shared" si="0"/>
        <v>0</v>
      </c>
      <c r="J8" s="45">
        <f t="shared" si="0"/>
        <v>0</v>
      </c>
      <c r="K8" s="45">
        <f t="shared" si="0"/>
        <v>0</v>
      </c>
    </row>
  </sheetData>
  <mergeCells count="11">
    <mergeCell ref="A8:E8"/>
    <mergeCell ref="A2:K2"/>
    <mergeCell ref="A3:A5"/>
    <mergeCell ref="B3:B5"/>
    <mergeCell ref="C3:C5"/>
    <mergeCell ref="D3:D5"/>
    <mergeCell ref="E3:E5"/>
    <mergeCell ref="F3:H3"/>
    <mergeCell ref="I3:K3"/>
    <mergeCell ref="F5:H5"/>
    <mergeCell ref="I5:K5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0"/>
  <sheetViews>
    <sheetView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89.25" customHeight="1" thickBot="1" x14ac:dyDescent="0.3"/>
    <row r="2" spans="1:11" ht="57" customHeight="1" thickBot="1" x14ac:dyDescent="0.3">
      <c r="A2" s="27" t="s">
        <v>122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123</v>
      </c>
      <c r="G3" s="26"/>
      <c r="H3" s="26"/>
      <c r="I3" s="25" t="s">
        <v>124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1"/>
      <c r="B5" s="21"/>
      <c r="C5" s="21"/>
      <c r="D5" s="21"/>
      <c r="E5" s="21"/>
      <c r="F5" s="22" t="s">
        <v>25</v>
      </c>
      <c r="G5" s="23"/>
      <c r="H5" s="24"/>
      <c r="I5" s="30" t="s">
        <v>24</v>
      </c>
      <c r="J5" s="31"/>
      <c r="K5" s="32"/>
    </row>
    <row r="6" spans="1:11" x14ac:dyDescent="0.25">
      <c r="A6" s="5" t="s">
        <v>125</v>
      </c>
      <c r="B6" s="5">
        <v>201</v>
      </c>
      <c r="C6" s="5" t="s">
        <v>34</v>
      </c>
      <c r="D6" s="5">
        <v>200105</v>
      </c>
      <c r="E6" s="5" t="s">
        <v>126</v>
      </c>
      <c r="F6" s="6">
        <v>4</v>
      </c>
      <c r="G6" s="6">
        <v>0</v>
      </c>
      <c r="H6" s="6">
        <v>4</v>
      </c>
      <c r="I6" s="6">
        <v>0</v>
      </c>
      <c r="J6" s="6">
        <v>0</v>
      </c>
      <c r="K6" s="6">
        <v>0</v>
      </c>
    </row>
    <row r="7" spans="1:11" x14ac:dyDescent="0.25">
      <c r="A7" s="3" t="s">
        <v>125</v>
      </c>
      <c r="B7" s="3">
        <v>201</v>
      </c>
      <c r="C7" s="3" t="s">
        <v>34</v>
      </c>
      <c r="D7" s="3">
        <v>201105</v>
      </c>
      <c r="E7" s="3" t="s">
        <v>127</v>
      </c>
      <c r="F7" s="4">
        <v>6</v>
      </c>
      <c r="G7" s="4">
        <v>0</v>
      </c>
      <c r="H7" s="4">
        <v>6</v>
      </c>
      <c r="I7" s="6">
        <v>0</v>
      </c>
      <c r="J7" s="6">
        <v>0</v>
      </c>
      <c r="K7" s="6">
        <v>0</v>
      </c>
    </row>
    <row r="8" spans="1:11" x14ac:dyDescent="0.25">
      <c r="A8" s="3" t="s">
        <v>128</v>
      </c>
      <c r="B8" s="3">
        <v>202</v>
      </c>
      <c r="C8" s="3" t="s">
        <v>37</v>
      </c>
      <c r="D8" s="3">
        <v>2021061</v>
      </c>
      <c r="E8" s="3" t="s">
        <v>129</v>
      </c>
      <c r="F8" s="4">
        <v>2</v>
      </c>
      <c r="G8" s="4">
        <v>0</v>
      </c>
      <c r="H8" s="4">
        <v>2</v>
      </c>
      <c r="I8" s="6">
        <v>0</v>
      </c>
      <c r="J8" s="6">
        <v>0</v>
      </c>
      <c r="K8" s="6">
        <v>0</v>
      </c>
    </row>
    <row r="9" spans="1:11" x14ac:dyDescent="0.25">
      <c r="A9" s="3" t="s">
        <v>128</v>
      </c>
      <c r="B9" s="3">
        <v>202</v>
      </c>
      <c r="C9" s="3" t="s">
        <v>37</v>
      </c>
      <c r="D9" s="3">
        <v>2021063</v>
      </c>
      <c r="E9" s="3" t="s">
        <v>130</v>
      </c>
      <c r="F9" s="4">
        <v>1</v>
      </c>
      <c r="G9" s="4">
        <v>0</v>
      </c>
      <c r="H9" s="4">
        <v>1</v>
      </c>
      <c r="I9" s="6">
        <v>0</v>
      </c>
      <c r="J9" s="6">
        <v>0</v>
      </c>
      <c r="K9" s="6">
        <v>0</v>
      </c>
    </row>
    <row r="10" spans="1:11" x14ac:dyDescent="0.25">
      <c r="A10" s="3" t="s">
        <v>128</v>
      </c>
      <c r="B10" s="3">
        <v>203</v>
      </c>
      <c r="C10" s="3" t="s">
        <v>62</v>
      </c>
      <c r="D10" s="3">
        <v>203106</v>
      </c>
      <c r="E10" s="3" t="s">
        <v>131</v>
      </c>
      <c r="F10" s="4">
        <v>1</v>
      </c>
      <c r="G10" s="4">
        <v>0</v>
      </c>
      <c r="H10" s="4">
        <v>1</v>
      </c>
      <c r="I10" s="6">
        <v>0</v>
      </c>
      <c r="J10" s="6">
        <v>0</v>
      </c>
      <c r="K10" s="6">
        <v>0</v>
      </c>
    </row>
    <row r="11" spans="1:11" x14ac:dyDescent="0.25">
      <c r="A11" s="3" t="s">
        <v>125</v>
      </c>
      <c r="B11" s="3">
        <v>203</v>
      </c>
      <c r="C11" s="3" t="s">
        <v>62</v>
      </c>
      <c r="D11" s="3">
        <v>2302</v>
      </c>
      <c r="E11" s="3" t="s">
        <v>132</v>
      </c>
      <c r="F11" s="4">
        <v>4</v>
      </c>
      <c r="G11" s="4">
        <v>3</v>
      </c>
      <c r="H11" s="4">
        <v>7</v>
      </c>
      <c r="I11" s="6">
        <v>0</v>
      </c>
      <c r="J11" s="6">
        <v>0</v>
      </c>
      <c r="K11" s="6">
        <v>0</v>
      </c>
    </row>
    <row r="12" spans="1:11" x14ac:dyDescent="0.25">
      <c r="A12" s="3" t="s">
        <v>125</v>
      </c>
      <c r="B12" s="3">
        <v>204</v>
      </c>
      <c r="C12" s="3" t="s">
        <v>40</v>
      </c>
      <c r="D12" s="3">
        <v>204105</v>
      </c>
      <c r="E12" s="3" t="s">
        <v>133</v>
      </c>
      <c r="F12" s="4">
        <v>3</v>
      </c>
      <c r="G12" s="4">
        <v>2</v>
      </c>
      <c r="H12" s="4">
        <v>5</v>
      </c>
      <c r="I12" s="6">
        <v>0</v>
      </c>
      <c r="J12" s="6">
        <v>0</v>
      </c>
      <c r="K12" s="6">
        <v>0</v>
      </c>
    </row>
    <row r="13" spans="1:11" x14ac:dyDescent="0.25">
      <c r="A13" s="3" t="s">
        <v>125</v>
      </c>
      <c r="B13" s="3">
        <v>205</v>
      </c>
      <c r="C13" s="3" t="s">
        <v>42</v>
      </c>
      <c r="D13" s="3">
        <v>200105</v>
      </c>
      <c r="E13" s="3" t="s">
        <v>126</v>
      </c>
      <c r="F13" s="4">
        <v>2</v>
      </c>
      <c r="G13" s="4">
        <v>4</v>
      </c>
      <c r="H13" s="4">
        <v>6</v>
      </c>
      <c r="I13" s="6">
        <v>0</v>
      </c>
      <c r="J13" s="6">
        <v>0</v>
      </c>
      <c r="K13" s="6">
        <v>0</v>
      </c>
    </row>
    <row r="14" spans="1:11" x14ac:dyDescent="0.25">
      <c r="A14" s="3" t="s">
        <v>128</v>
      </c>
      <c r="B14" s="3">
        <v>205</v>
      </c>
      <c r="C14" s="3" t="s">
        <v>42</v>
      </c>
      <c r="D14" s="3">
        <v>205106</v>
      </c>
      <c r="E14" s="3" t="s">
        <v>134</v>
      </c>
      <c r="F14" s="4">
        <v>4</v>
      </c>
      <c r="G14" s="4">
        <v>2</v>
      </c>
      <c r="H14" s="4">
        <v>6</v>
      </c>
      <c r="I14" s="6">
        <v>0</v>
      </c>
      <c r="J14" s="6">
        <v>0</v>
      </c>
      <c r="K14" s="6">
        <v>0</v>
      </c>
    </row>
    <row r="15" spans="1:11" x14ac:dyDescent="0.25">
      <c r="A15" s="3" t="s">
        <v>125</v>
      </c>
      <c r="B15" s="3">
        <v>205</v>
      </c>
      <c r="C15" s="3" t="s">
        <v>42</v>
      </c>
      <c r="D15" s="3">
        <v>2503</v>
      </c>
      <c r="E15" s="3" t="s">
        <v>135</v>
      </c>
      <c r="F15" s="4">
        <v>3</v>
      </c>
      <c r="G15" s="4">
        <v>1</v>
      </c>
      <c r="H15" s="4">
        <v>4</v>
      </c>
      <c r="I15" s="6">
        <v>0</v>
      </c>
      <c r="J15" s="6">
        <v>0</v>
      </c>
      <c r="K15" s="6">
        <v>0</v>
      </c>
    </row>
    <row r="16" spans="1:11" x14ac:dyDescent="0.25">
      <c r="A16" s="3" t="s">
        <v>125</v>
      </c>
      <c r="B16" s="3">
        <v>206</v>
      </c>
      <c r="C16" s="3" t="s">
        <v>65</v>
      </c>
      <c r="D16" s="3">
        <v>2061051</v>
      </c>
      <c r="E16" s="3" t="s">
        <v>136</v>
      </c>
      <c r="F16" s="4">
        <v>2</v>
      </c>
      <c r="G16" s="4">
        <v>4</v>
      </c>
      <c r="H16" s="4">
        <v>6</v>
      </c>
      <c r="I16" s="6">
        <v>0</v>
      </c>
      <c r="J16" s="6">
        <v>0</v>
      </c>
      <c r="K16" s="6">
        <v>0</v>
      </c>
    </row>
    <row r="17" spans="1:11" x14ac:dyDescent="0.25">
      <c r="A17" s="3" t="s">
        <v>125</v>
      </c>
      <c r="B17" s="3">
        <v>206</v>
      </c>
      <c r="C17" s="3" t="s">
        <v>65</v>
      </c>
      <c r="D17" s="3">
        <v>2061052</v>
      </c>
      <c r="E17" s="3" t="s">
        <v>137</v>
      </c>
      <c r="F17" s="4">
        <v>1</v>
      </c>
      <c r="G17" s="4">
        <v>0</v>
      </c>
      <c r="H17" s="4">
        <v>1</v>
      </c>
      <c r="I17" s="6">
        <v>0</v>
      </c>
      <c r="J17" s="6">
        <v>0</v>
      </c>
      <c r="K17" s="6">
        <v>0</v>
      </c>
    </row>
    <row r="18" spans="1:11" x14ac:dyDescent="0.25">
      <c r="A18" s="3" t="s">
        <v>119</v>
      </c>
      <c r="B18" s="3">
        <v>206</v>
      </c>
      <c r="C18" s="3" t="s">
        <v>65</v>
      </c>
      <c r="D18" s="3">
        <v>2061071</v>
      </c>
      <c r="E18" s="3" t="s">
        <v>138</v>
      </c>
      <c r="F18" s="4">
        <v>6</v>
      </c>
      <c r="G18" s="4">
        <v>4</v>
      </c>
      <c r="H18" s="4">
        <v>10</v>
      </c>
      <c r="I18" s="6">
        <v>0</v>
      </c>
      <c r="J18" s="6">
        <v>0</v>
      </c>
      <c r="K18" s="6">
        <v>0</v>
      </c>
    </row>
    <row r="19" spans="1:11" x14ac:dyDescent="0.25">
      <c r="A19" s="3" t="s">
        <v>125</v>
      </c>
      <c r="B19" s="3">
        <v>211</v>
      </c>
      <c r="C19" s="3" t="s">
        <v>67</v>
      </c>
      <c r="D19" s="3">
        <v>2111053</v>
      </c>
      <c r="E19" s="3" t="s">
        <v>139</v>
      </c>
      <c r="F19" s="4">
        <v>4</v>
      </c>
      <c r="G19" s="4">
        <v>0</v>
      </c>
      <c r="H19" s="4">
        <v>4</v>
      </c>
      <c r="I19" s="6">
        <v>0</v>
      </c>
      <c r="J19" s="6">
        <v>0</v>
      </c>
      <c r="K19" s="6">
        <v>0</v>
      </c>
    </row>
    <row r="20" spans="1:11" x14ac:dyDescent="0.25">
      <c r="A20" s="3" t="s">
        <v>128</v>
      </c>
      <c r="B20" s="3">
        <v>211</v>
      </c>
      <c r="C20" s="3" t="s">
        <v>67</v>
      </c>
      <c r="D20" s="3">
        <v>211106</v>
      </c>
      <c r="E20" s="3" t="s">
        <v>140</v>
      </c>
      <c r="F20" s="4">
        <v>2</v>
      </c>
      <c r="G20" s="4">
        <v>0</v>
      </c>
      <c r="H20" s="4">
        <v>2</v>
      </c>
      <c r="I20" s="6">
        <v>0</v>
      </c>
      <c r="J20" s="6">
        <v>0</v>
      </c>
      <c r="K20" s="6">
        <v>0</v>
      </c>
    </row>
    <row r="21" spans="1:11" x14ac:dyDescent="0.25">
      <c r="A21" s="3" t="s">
        <v>125</v>
      </c>
      <c r="B21" s="3">
        <v>212</v>
      </c>
      <c r="C21" s="3" t="s">
        <v>69</v>
      </c>
      <c r="D21" s="3">
        <v>200105</v>
      </c>
      <c r="E21" s="3" t="s">
        <v>126</v>
      </c>
      <c r="F21" s="4">
        <v>3</v>
      </c>
      <c r="G21" s="4">
        <v>2</v>
      </c>
      <c r="H21" s="4">
        <v>5</v>
      </c>
      <c r="I21" s="6">
        <v>0</v>
      </c>
      <c r="J21" s="6">
        <v>0</v>
      </c>
      <c r="K21" s="6">
        <v>0</v>
      </c>
    </row>
    <row r="22" spans="1:11" x14ac:dyDescent="0.25">
      <c r="A22" s="3" t="s">
        <v>125</v>
      </c>
      <c r="B22" s="3">
        <v>221</v>
      </c>
      <c r="C22" s="3" t="s">
        <v>71</v>
      </c>
      <c r="D22" s="3">
        <v>22110501</v>
      </c>
      <c r="E22" s="3" t="s">
        <v>141</v>
      </c>
      <c r="F22" s="4">
        <v>9</v>
      </c>
      <c r="G22" s="4">
        <v>7</v>
      </c>
      <c r="H22" s="4">
        <v>16</v>
      </c>
      <c r="I22" s="6">
        <v>0</v>
      </c>
      <c r="J22" s="6">
        <v>0</v>
      </c>
      <c r="K22" s="6">
        <v>0</v>
      </c>
    </row>
    <row r="23" spans="1:11" x14ac:dyDescent="0.25">
      <c r="A23" s="3" t="s">
        <v>125</v>
      </c>
      <c r="B23" s="3">
        <v>224</v>
      </c>
      <c r="C23" s="3" t="s">
        <v>81</v>
      </c>
      <c r="D23" s="3">
        <v>224105</v>
      </c>
      <c r="E23" s="3" t="s">
        <v>142</v>
      </c>
      <c r="F23" s="4">
        <v>2</v>
      </c>
      <c r="G23" s="4">
        <v>11</v>
      </c>
      <c r="H23" s="4">
        <v>13</v>
      </c>
      <c r="I23" s="6">
        <v>0</v>
      </c>
      <c r="J23" s="6">
        <v>0</v>
      </c>
      <c r="K23" s="6">
        <v>0</v>
      </c>
    </row>
    <row r="24" spans="1:11" x14ac:dyDescent="0.25">
      <c r="A24" s="3" t="s">
        <v>125</v>
      </c>
      <c r="B24" s="3">
        <v>224</v>
      </c>
      <c r="C24" s="3" t="s">
        <v>81</v>
      </c>
      <c r="D24" s="3">
        <v>2241051</v>
      </c>
      <c r="E24" s="3" t="s">
        <v>143</v>
      </c>
      <c r="F24" s="4">
        <v>2</v>
      </c>
      <c r="G24" s="4">
        <v>4</v>
      </c>
      <c r="H24" s="4">
        <v>6</v>
      </c>
      <c r="I24" s="6">
        <v>0</v>
      </c>
      <c r="J24" s="6">
        <v>0</v>
      </c>
      <c r="K24" s="6">
        <v>0</v>
      </c>
    </row>
    <row r="25" spans="1:11" x14ac:dyDescent="0.25">
      <c r="A25" s="3" t="s">
        <v>128</v>
      </c>
      <c r="B25" s="3">
        <v>225</v>
      </c>
      <c r="C25" s="3" t="s">
        <v>83</v>
      </c>
      <c r="D25" s="3">
        <v>225106</v>
      </c>
      <c r="E25" s="3" t="s">
        <v>144</v>
      </c>
      <c r="F25" s="4">
        <v>1</v>
      </c>
      <c r="G25" s="4">
        <v>0</v>
      </c>
      <c r="H25" s="4">
        <v>1</v>
      </c>
      <c r="I25" s="6">
        <v>0</v>
      </c>
      <c r="J25" s="6">
        <v>0</v>
      </c>
      <c r="K25" s="6">
        <v>0</v>
      </c>
    </row>
    <row r="26" spans="1:11" x14ac:dyDescent="0.25">
      <c r="A26" s="3" t="s">
        <v>128</v>
      </c>
      <c r="B26" s="3">
        <v>231</v>
      </c>
      <c r="C26" s="3" t="s">
        <v>89</v>
      </c>
      <c r="D26" s="3">
        <v>231106</v>
      </c>
      <c r="E26" s="3" t="s">
        <v>145</v>
      </c>
      <c r="F26" s="4">
        <v>4</v>
      </c>
      <c r="G26" s="4">
        <v>2</v>
      </c>
      <c r="H26" s="4">
        <v>6</v>
      </c>
      <c r="I26" s="6">
        <v>0</v>
      </c>
      <c r="J26" s="6">
        <v>0</v>
      </c>
      <c r="K26" s="6">
        <v>0</v>
      </c>
    </row>
    <row r="27" spans="1:11" x14ac:dyDescent="0.25">
      <c r="A27" s="3" t="s">
        <v>125</v>
      </c>
      <c r="B27" s="3">
        <v>231</v>
      </c>
      <c r="C27" s="3" t="s">
        <v>89</v>
      </c>
      <c r="D27" s="3">
        <v>52001</v>
      </c>
      <c r="E27" s="3" t="s">
        <v>146</v>
      </c>
      <c r="F27" s="4">
        <v>19</v>
      </c>
      <c r="G27" s="4">
        <v>20</v>
      </c>
      <c r="H27" s="4">
        <v>39</v>
      </c>
      <c r="I27" s="6">
        <v>0</v>
      </c>
      <c r="J27" s="6">
        <v>0</v>
      </c>
      <c r="K27" s="6">
        <v>0</v>
      </c>
    </row>
    <row r="28" spans="1:11" x14ac:dyDescent="0.25">
      <c r="A28" s="3" t="s">
        <v>125</v>
      </c>
      <c r="B28" s="3">
        <v>231</v>
      </c>
      <c r="C28" s="3" t="s">
        <v>89</v>
      </c>
      <c r="D28" s="3">
        <v>52004</v>
      </c>
      <c r="E28" s="3" t="s">
        <v>147</v>
      </c>
      <c r="F28" s="4">
        <v>14</v>
      </c>
      <c r="G28" s="4">
        <v>4</v>
      </c>
      <c r="H28" s="4">
        <v>18</v>
      </c>
      <c r="I28" s="6">
        <v>0</v>
      </c>
      <c r="J28" s="6">
        <v>0</v>
      </c>
      <c r="K28" s="6">
        <v>0</v>
      </c>
    </row>
    <row r="29" spans="1:11" x14ac:dyDescent="0.25">
      <c r="A29" s="3" t="s">
        <v>125</v>
      </c>
      <c r="B29" s="3">
        <v>232</v>
      </c>
      <c r="C29" s="3" t="s">
        <v>46</v>
      </c>
      <c r="D29" s="3">
        <v>232001</v>
      </c>
      <c r="E29" s="3" t="s">
        <v>148</v>
      </c>
      <c r="F29" s="4">
        <v>0</v>
      </c>
      <c r="G29" s="4">
        <v>1</v>
      </c>
      <c r="H29" s="4">
        <v>1</v>
      </c>
      <c r="I29" s="6">
        <v>0</v>
      </c>
      <c r="J29" s="6">
        <v>0</v>
      </c>
      <c r="K29" s="6">
        <v>0</v>
      </c>
    </row>
    <row r="30" spans="1:11" x14ac:dyDescent="0.25">
      <c r="A30" s="3" t="s">
        <v>125</v>
      </c>
      <c r="B30" s="3">
        <v>232</v>
      </c>
      <c r="C30" s="3" t="s">
        <v>46</v>
      </c>
      <c r="D30" s="3">
        <v>2322105</v>
      </c>
      <c r="E30" s="3" t="s">
        <v>149</v>
      </c>
      <c r="F30" s="4">
        <v>6</v>
      </c>
      <c r="G30" s="4">
        <v>5</v>
      </c>
      <c r="H30" s="4">
        <v>11</v>
      </c>
      <c r="I30" s="6">
        <v>0</v>
      </c>
      <c r="J30" s="6">
        <v>0</v>
      </c>
      <c r="K30" s="6">
        <v>0</v>
      </c>
    </row>
    <row r="31" spans="1:11" x14ac:dyDescent="0.25">
      <c r="A31" s="3" t="s">
        <v>125</v>
      </c>
      <c r="B31" s="3">
        <v>232</v>
      </c>
      <c r="C31" s="3" t="s">
        <v>46</v>
      </c>
      <c r="D31" s="3">
        <v>2323105</v>
      </c>
      <c r="E31" s="3" t="s">
        <v>150</v>
      </c>
      <c r="F31" s="4">
        <v>25</v>
      </c>
      <c r="G31" s="4">
        <v>16</v>
      </c>
      <c r="H31" s="4">
        <v>41</v>
      </c>
      <c r="I31" s="6">
        <v>0</v>
      </c>
      <c r="J31" s="6">
        <v>0</v>
      </c>
      <c r="K31" s="6">
        <v>0</v>
      </c>
    </row>
    <row r="32" spans="1:11" x14ac:dyDescent="0.25">
      <c r="A32" s="3" t="s">
        <v>125</v>
      </c>
      <c r="B32" s="3">
        <v>232</v>
      </c>
      <c r="C32" s="3" t="s">
        <v>46</v>
      </c>
      <c r="D32" s="3">
        <v>2324105</v>
      </c>
      <c r="E32" s="3" t="s">
        <v>151</v>
      </c>
      <c r="F32" s="4">
        <v>1</v>
      </c>
      <c r="G32" s="4">
        <v>0</v>
      </c>
      <c r="H32" s="4">
        <v>1</v>
      </c>
      <c r="I32" s="6">
        <v>0</v>
      </c>
      <c r="J32" s="6">
        <v>0</v>
      </c>
      <c r="K32" s="6">
        <v>0</v>
      </c>
    </row>
    <row r="33" spans="1:11" x14ac:dyDescent="0.25">
      <c r="A33" s="3" t="s">
        <v>125</v>
      </c>
      <c r="B33" s="3">
        <v>233</v>
      </c>
      <c r="C33" s="3" t="s">
        <v>93</v>
      </c>
      <c r="D33" s="3">
        <v>233105</v>
      </c>
      <c r="E33" s="3" t="s">
        <v>152</v>
      </c>
      <c r="F33" s="4">
        <v>7</v>
      </c>
      <c r="G33" s="4">
        <v>1</v>
      </c>
      <c r="H33" s="4">
        <v>8</v>
      </c>
      <c r="I33" s="6">
        <v>0</v>
      </c>
      <c r="J33" s="6">
        <v>0</v>
      </c>
      <c r="K33" s="6">
        <v>0</v>
      </c>
    </row>
    <row r="34" spans="1:11" x14ac:dyDescent="0.25">
      <c r="A34" s="3" t="s">
        <v>128</v>
      </c>
      <c r="B34" s="3">
        <v>233</v>
      </c>
      <c r="C34" s="3" t="s">
        <v>93</v>
      </c>
      <c r="D34" s="3">
        <v>233106</v>
      </c>
      <c r="E34" s="3" t="s">
        <v>153</v>
      </c>
      <c r="F34" s="4">
        <v>6</v>
      </c>
      <c r="G34" s="4">
        <v>8</v>
      </c>
      <c r="H34" s="4">
        <v>14</v>
      </c>
      <c r="I34" s="6">
        <v>0</v>
      </c>
      <c r="J34" s="6">
        <v>0</v>
      </c>
      <c r="K34" s="6">
        <v>0</v>
      </c>
    </row>
    <row r="35" spans="1:11" x14ac:dyDescent="0.25">
      <c r="A35" s="3" t="s">
        <v>119</v>
      </c>
      <c r="B35" s="3">
        <v>242</v>
      </c>
      <c r="C35" s="3" t="s">
        <v>50</v>
      </c>
      <c r="D35" s="3">
        <v>1201</v>
      </c>
      <c r="E35" s="3" t="s">
        <v>154</v>
      </c>
      <c r="F35" s="4">
        <v>4</v>
      </c>
      <c r="G35" s="4">
        <v>7</v>
      </c>
      <c r="H35" s="4">
        <v>11</v>
      </c>
      <c r="I35" s="6">
        <v>0</v>
      </c>
      <c r="J35" s="6">
        <v>0</v>
      </c>
      <c r="K35" s="6">
        <v>0</v>
      </c>
    </row>
    <row r="36" spans="1:11" x14ac:dyDescent="0.25">
      <c r="A36" s="3" t="s">
        <v>119</v>
      </c>
      <c r="B36" s="3">
        <v>242</v>
      </c>
      <c r="C36" s="3" t="s">
        <v>50</v>
      </c>
      <c r="D36" s="3">
        <v>1202</v>
      </c>
      <c r="E36" s="3" t="s">
        <v>155</v>
      </c>
      <c r="F36" s="4">
        <v>6</v>
      </c>
      <c r="G36" s="4">
        <v>7</v>
      </c>
      <c r="H36" s="4">
        <v>13</v>
      </c>
      <c r="I36" s="6">
        <v>0</v>
      </c>
      <c r="J36" s="6">
        <v>0</v>
      </c>
      <c r="K36" s="6">
        <v>0</v>
      </c>
    </row>
    <row r="37" spans="1:11" x14ac:dyDescent="0.25">
      <c r="A37" s="3" t="s">
        <v>125</v>
      </c>
      <c r="B37" s="3">
        <v>244</v>
      </c>
      <c r="C37" s="3" t="s">
        <v>52</v>
      </c>
      <c r="D37" s="3">
        <v>1403</v>
      </c>
      <c r="E37" s="3" t="s">
        <v>156</v>
      </c>
      <c r="F37" s="4">
        <v>0</v>
      </c>
      <c r="G37" s="4">
        <v>3</v>
      </c>
      <c r="H37" s="4">
        <v>3</v>
      </c>
      <c r="I37" s="6">
        <v>0</v>
      </c>
      <c r="J37" s="6">
        <v>0</v>
      </c>
      <c r="K37" s="6">
        <v>0</v>
      </c>
    </row>
    <row r="38" spans="1:11" x14ac:dyDescent="0.25">
      <c r="A38" s="3" t="s">
        <v>125</v>
      </c>
      <c r="B38" s="3">
        <v>244</v>
      </c>
      <c r="C38" s="3" t="s">
        <v>52</v>
      </c>
      <c r="D38" s="3">
        <v>1405</v>
      </c>
      <c r="E38" s="3" t="s">
        <v>157</v>
      </c>
      <c r="F38" s="4">
        <v>1</v>
      </c>
      <c r="G38" s="4">
        <v>4</v>
      </c>
      <c r="H38" s="4">
        <v>5</v>
      </c>
      <c r="I38" s="6">
        <v>0</v>
      </c>
      <c r="J38" s="6">
        <v>0</v>
      </c>
      <c r="K38" s="6">
        <v>0</v>
      </c>
    </row>
    <row r="39" spans="1:11" x14ac:dyDescent="0.25">
      <c r="A39" s="3" t="s">
        <v>125</v>
      </c>
      <c r="B39" s="3">
        <v>251</v>
      </c>
      <c r="C39" s="3" t="s">
        <v>104</v>
      </c>
      <c r="D39" s="3">
        <v>2001052</v>
      </c>
      <c r="E39" s="3" t="s">
        <v>158</v>
      </c>
      <c r="F39" s="4">
        <v>0</v>
      </c>
      <c r="G39" s="4">
        <v>1</v>
      </c>
      <c r="H39" s="4">
        <v>1</v>
      </c>
      <c r="I39" s="6">
        <v>0</v>
      </c>
      <c r="J39" s="6">
        <v>0</v>
      </c>
      <c r="K39" s="6">
        <v>0</v>
      </c>
    </row>
    <row r="40" spans="1:11" x14ac:dyDescent="0.25">
      <c r="A40" s="3" t="s">
        <v>125</v>
      </c>
      <c r="B40" s="3">
        <v>252</v>
      </c>
      <c r="C40" s="3" t="s">
        <v>110</v>
      </c>
      <c r="D40" s="3">
        <v>252105</v>
      </c>
      <c r="E40" s="3" t="s">
        <v>159</v>
      </c>
      <c r="F40" s="4">
        <v>1</v>
      </c>
      <c r="G40" s="4">
        <v>2</v>
      </c>
      <c r="H40" s="4">
        <v>3</v>
      </c>
      <c r="I40" s="6">
        <v>0</v>
      </c>
      <c r="J40" s="6">
        <v>0</v>
      </c>
      <c r="K40" s="6">
        <v>0</v>
      </c>
    </row>
    <row r="41" spans="1:11" x14ac:dyDescent="0.25">
      <c r="A41" s="3" t="s">
        <v>128</v>
      </c>
      <c r="B41" s="3">
        <v>301</v>
      </c>
      <c r="C41" s="3" t="s">
        <v>160</v>
      </c>
      <c r="D41" s="3">
        <v>301001</v>
      </c>
      <c r="E41" s="3" t="s">
        <v>161</v>
      </c>
      <c r="F41" s="4">
        <v>2</v>
      </c>
      <c r="G41" s="4">
        <v>0</v>
      </c>
      <c r="H41" s="4">
        <v>2</v>
      </c>
      <c r="I41" s="6">
        <v>0</v>
      </c>
      <c r="J41" s="6">
        <v>0</v>
      </c>
      <c r="K41" s="6">
        <v>0</v>
      </c>
    </row>
    <row r="42" spans="1:11" x14ac:dyDescent="0.25">
      <c r="A42" s="3" t="s">
        <v>125</v>
      </c>
      <c r="B42" s="3">
        <v>301</v>
      </c>
      <c r="C42" s="3" t="s">
        <v>160</v>
      </c>
      <c r="D42" s="3">
        <v>301105</v>
      </c>
      <c r="E42" s="3" t="s">
        <v>162</v>
      </c>
      <c r="F42" s="4">
        <v>1</v>
      </c>
      <c r="G42" s="4">
        <v>1</v>
      </c>
      <c r="H42" s="4">
        <v>2</v>
      </c>
      <c r="I42" s="6">
        <v>0</v>
      </c>
      <c r="J42" s="6">
        <v>0</v>
      </c>
      <c r="K42" s="6">
        <v>0</v>
      </c>
    </row>
    <row r="43" spans="1:11" x14ac:dyDescent="0.25">
      <c r="A43" s="3" t="s">
        <v>125</v>
      </c>
      <c r="B43" s="3">
        <v>301</v>
      </c>
      <c r="C43" s="3" t="s">
        <v>160</v>
      </c>
      <c r="D43" s="3">
        <v>3011051</v>
      </c>
      <c r="E43" s="3" t="s">
        <v>163</v>
      </c>
      <c r="F43" s="4">
        <v>2</v>
      </c>
      <c r="G43" s="4">
        <v>4</v>
      </c>
      <c r="H43" s="4">
        <v>6</v>
      </c>
      <c r="I43" s="6">
        <v>0</v>
      </c>
      <c r="J43" s="6">
        <v>0</v>
      </c>
      <c r="K43" s="6">
        <v>0</v>
      </c>
    </row>
    <row r="44" spans="1:11" x14ac:dyDescent="0.25">
      <c r="A44" s="3" t="s">
        <v>128</v>
      </c>
      <c r="B44" s="3">
        <v>301</v>
      </c>
      <c r="C44" s="3" t="s">
        <v>160</v>
      </c>
      <c r="D44" s="3">
        <v>301106</v>
      </c>
      <c r="E44" s="3" t="s">
        <v>164</v>
      </c>
      <c r="F44" s="4">
        <v>2</v>
      </c>
      <c r="G44" s="4">
        <v>2</v>
      </c>
      <c r="H44" s="4">
        <v>4</v>
      </c>
      <c r="I44" s="6">
        <v>0</v>
      </c>
      <c r="J44" s="6">
        <v>0</v>
      </c>
      <c r="K44" s="6">
        <v>0</v>
      </c>
    </row>
    <row r="45" spans="1:11" x14ac:dyDescent="0.25">
      <c r="A45" s="3" t="s">
        <v>128</v>
      </c>
      <c r="B45" s="3">
        <v>302</v>
      </c>
      <c r="C45" s="3" t="s">
        <v>165</v>
      </c>
      <c r="D45" s="3">
        <v>302106</v>
      </c>
      <c r="E45" s="3" t="s">
        <v>166</v>
      </c>
      <c r="F45" s="4">
        <v>4</v>
      </c>
      <c r="G45" s="4">
        <v>1</v>
      </c>
      <c r="H45" s="4">
        <v>5</v>
      </c>
      <c r="I45" s="6">
        <v>0</v>
      </c>
      <c r="J45" s="6">
        <v>0</v>
      </c>
      <c r="K45" s="6">
        <v>0</v>
      </c>
    </row>
    <row r="46" spans="1:11" x14ac:dyDescent="0.25">
      <c r="A46" s="3" t="s">
        <v>125</v>
      </c>
      <c r="B46" s="3">
        <v>302</v>
      </c>
      <c r="C46" s="3" t="s">
        <v>165</v>
      </c>
      <c r="D46" s="3">
        <v>6001</v>
      </c>
      <c r="E46" s="3" t="s">
        <v>167</v>
      </c>
      <c r="F46" s="4">
        <v>5</v>
      </c>
      <c r="G46" s="4">
        <v>4</v>
      </c>
      <c r="H46" s="4">
        <v>9</v>
      </c>
      <c r="I46" s="6">
        <v>0</v>
      </c>
      <c r="J46" s="6">
        <v>0</v>
      </c>
      <c r="K46" s="6">
        <v>0</v>
      </c>
    </row>
    <row r="47" spans="1:11" x14ac:dyDescent="0.25">
      <c r="A47" s="3" t="s">
        <v>125</v>
      </c>
      <c r="B47" s="3">
        <v>303</v>
      </c>
      <c r="C47" s="3" t="s">
        <v>168</v>
      </c>
      <c r="D47" s="3">
        <v>3031051</v>
      </c>
      <c r="E47" s="3" t="s">
        <v>169</v>
      </c>
      <c r="F47" s="4">
        <v>3</v>
      </c>
      <c r="G47" s="4">
        <v>1</v>
      </c>
      <c r="H47" s="4">
        <v>4</v>
      </c>
      <c r="I47" s="6">
        <v>0</v>
      </c>
      <c r="J47" s="6">
        <v>0</v>
      </c>
      <c r="K47" s="6">
        <v>0</v>
      </c>
    </row>
    <row r="48" spans="1:11" x14ac:dyDescent="0.25">
      <c r="A48" s="3" t="s">
        <v>125</v>
      </c>
      <c r="B48" s="3">
        <v>303</v>
      </c>
      <c r="C48" s="3" t="s">
        <v>168</v>
      </c>
      <c r="D48" s="3">
        <v>3031052</v>
      </c>
      <c r="E48" s="3" t="s">
        <v>170</v>
      </c>
      <c r="F48" s="4">
        <v>3</v>
      </c>
      <c r="G48" s="4">
        <v>3</v>
      </c>
      <c r="H48" s="4">
        <v>6</v>
      </c>
      <c r="I48" s="6">
        <v>0</v>
      </c>
      <c r="J48" s="6">
        <v>0</v>
      </c>
      <c r="K48" s="6">
        <v>0</v>
      </c>
    </row>
    <row r="49" spans="1:11" x14ac:dyDescent="0.25">
      <c r="A49" s="3" t="s">
        <v>128</v>
      </c>
      <c r="B49" s="3">
        <v>303</v>
      </c>
      <c r="C49" s="3" t="s">
        <v>168</v>
      </c>
      <c r="D49" s="3">
        <v>3031061</v>
      </c>
      <c r="E49" s="3" t="s">
        <v>171</v>
      </c>
      <c r="F49" s="4">
        <v>1</v>
      </c>
      <c r="G49" s="4">
        <v>0</v>
      </c>
      <c r="H49" s="4">
        <v>1</v>
      </c>
      <c r="I49" s="6">
        <v>0</v>
      </c>
      <c r="J49" s="6">
        <v>0</v>
      </c>
      <c r="K49" s="6">
        <v>0</v>
      </c>
    </row>
    <row r="50" spans="1:11" x14ac:dyDescent="0.25">
      <c r="A50" s="3" t="s">
        <v>128</v>
      </c>
      <c r="B50" s="3">
        <v>304</v>
      </c>
      <c r="C50" s="3" t="s">
        <v>172</v>
      </c>
      <c r="D50" s="3">
        <v>304001</v>
      </c>
      <c r="E50" s="3" t="s">
        <v>173</v>
      </c>
      <c r="F50" s="4">
        <v>2</v>
      </c>
      <c r="G50" s="4">
        <v>0</v>
      </c>
      <c r="H50" s="4">
        <v>2</v>
      </c>
      <c r="I50" s="6">
        <v>0</v>
      </c>
      <c r="J50" s="6">
        <v>0</v>
      </c>
      <c r="K50" s="6">
        <v>0</v>
      </c>
    </row>
    <row r="51" spans="1:11" x14ac:dyDescent="0.25">
      <c r="A51" s="3" t="s">
        <v>125</v>
      </c>
      <c r="B51" s="3">
        <v>305</v>
      </c>
      <c r="C51" s="3" t="s">
        <v>174</v>
      </c>
      <c r="D51" s="3">
        <v>305002</v>
      </c>
      <c r="E51" s="3" t="s">
        <v>175</v>
      </c>
      <c r="F51" s="4">
        <v>0</v>
      </c>
      <c r="G51" s="4">
        <v>1</v>
      </c>
      <c r="H51" s="4">
        <v>1</v>
      </c>
      <c r="I51" s="6">
        <v>0</v>
      </c>
      <c r="J51" s="6">
        <v>0</v>
      </c>
      <c r="K51" s="6">
        <v>0</v>
      </c>
    </row>
    <row r="52" spans="1:11" x14ac:dyDescent="0.25">
      <c r="A52" s="3" t="s">
        <v>125</v>
      </c>
      <c r="B52" s="3">
        <v>305</v>
      </c>
      <c r="C52" s="3" t="s">
        <v>174</v>
      </c>
      <c r="D52" s="3">
        <v>305003</v>
      </c>
      <c r="E52" s="3" t="s">
        <v>176</v>
      </c>
      <c r="F52" s="4">
        <v>0</v>
      </c>
      <c r="G52" s="4">
        <v>2</v>
      </c>
      <c r="H52" s="4">
        <v>2</v>
      </c>
      <c r="I52" s="6">
        <v>0</v>
      </c>
      <c r="J52" s="6">
        <v>0</v>
      </c>
      <c r="K52" s="6">
        <v>0</v>
      </c>
    </row>
    <row r="53" spans="1:11" x14ac:dyDescent="0.25">
      <c r="A53" s="3" t="s">
        <v>125</v>
      </c>
      <c r="B53" s="3">
        <v>305</v>
      </c>
      <c r="C53" s="3" t="s">
        <v>174</v>
      </c>
      <c r="D53" s="3">
        <v>305006</v>
      </c>
      <c r="E53" s="3" t="s">
        <v>177</v>
      </c>
      <c r="F53" s="4">
        <v>1</v>
      </c>
      <c r="G53" s="4">
        <v>1</v>
      </c>
      <c r="H53" s="4">
        <v>2</v>
      </c>
      <c r="I53" s="6">
        <v>0</v>
      </c>
      <c r="J53" s="6">
        <v>0</v>
      </c>
      <c r="K53" s="6">
        <v>0</v>
      </c>
    </row>
    <row r="54" spans="1:11" x14ac:dyDescent="0.25">
      <c r="A54" s="3" t="s">
        <v>128</v>
      </c>
      <c r="B54" s="3">
        <v>306</v>
      </c>
      <c r="C54" s="3" t="s">
        <v>178</v>
      </c>
      <c r="D54" s="3">
        <v>306106</v>
      </c>
      <c r="E54" s="3" t="s">
        <v>179</v>
      </c>
      <c r="F54" s="4">
        <v>10</v>
      </c>
      <c r="G54" s="4">
        <v>8</v>
      </c>
      <c r="H54" s="4">
        <v>18</v>
      </c>
      <c r="I54" s="6">
        <v>0</v>
      </c>
      <c r="J54" s="6">
        <v>0</v>
      </c>
      <c r="K54" s="6">
        <v>0</v>
      </c>
    </row>
    <row r="55" spans="1:11" x14ac:dyDescent="0.25">
      <c r="A55" s="3" t="s">
        <v>125</v>
      </c>
      <c r="B55" s="3">
        <v>306</v>
      </c>
      <c r="C55" s="3" t="s">
        <v>178</v>
      </c>
      <c r="D55" s="3">
        <v>4506</v>
      </c>
      <c r="E55" s="3" t="s">
        <v>180</v>
      </c>
      <c r="F55" s="4">
        <v>2</v>
      </c>
      <c r="G55" s="4">
        <v>9</v>
      </c>
      <c r="H55" s="4">
        <v>11</v>
      </c>
      <c r="I55" s="6">
        <v>0</v>
      </c>
      <c r="J55" s="6">
        <v>0</v>
      </c>
      <c r="K55" s="6">
        <v>0</v>
      </c>
    </row>
    <row r="56" spans="1:11" x14ac:dyDescent="0.25">
      <c r="A56" s="3" t="s">
        <v>128</v>
      </c>
      <c r="B56" s="3">
        <v>307</v>
      </c>
      <c r="C56" s="3" t="s">
        <v>181</v>
      </c>
      <c r="D56" s="3">
        <v>3071064</v>
      </c>
      <c r="E56" s="3" t="s">
        <v>182</v>
      </c>
      <c r="F56" s="4">
        <v>2</v>
      </c>
      <c r="G56" s="4">
        <v>3</v>
      </c>
      <c r="H56" s="4">
        <v>5</v>
      </c>
      <c r="I56" s="6">
        <v>0</v>
      </c>
      <c r="J56" s="6">
        <v>0</v>
      </c>
      <c r="K56" s="6">
        <v>0</v>
      </c>
    </row>
    <row r="57" spans="1:11" x14ac:dyDescent="0.25">
      <c r="A57" s="3" t="s">
        <v>128</v>
      </c>
      <c r="B57" s="3">
        <v>307</v>
      </c>
      <c r="C57" s="3" t="s">
        <v>181</v>
      </c>
      <c r="D57" s="3">
        <v>3071065</v>
      </c>
      <c r="E57" s="3" t="s">
        <v>183</v>
      </c>
      <c r="F57" s="4">
        <v>4</v>
      </c>
      <c r="G57" s="4">
        <v>4</v>
      </c>
      <c r="H57" s="4">
        <v>8</v>
      </c>
      <c r="I57" s="6">
        <v>0</v>
      </c>
      <c r="J57" s="6">
        <v>0</v>
      </c>
      <c r="K57" s="6">
        <v>0</v>
      </c>
    </row>
    <row r="58" spans="1:11" x14ac:dyDescent="0.25">
      <c r="A58" s="3" t="s">
        <v>128</v>
      </c>
      <c r="B58" s="3">
        <v>308</v>
      </c>
      <c r="C58" s="3" t="s">
        <v>184</v>
      </c>
      <c r="D58" s="3">
        <v>308106</v>
      </c>
      <c r="E58" s="3" t="s">
        <v>185</v>
      </c>
      <c r="F58" s="4">
        <v>2</v>
      </c>
      <c r="G58" s="4">
        <v>4</v>
      </c>
      <c r="H58" s="4">
        <v>6</v>
      </c>
      <c r="I58" s="6">
        <v>0</v>
      </c>
      <c r="J58" s="6">
        <v>0</v>
      </c>
      <c r="K58" s="6">
        <v>0</v>
      </c>
    </row>
    <row r="59" spans="1:11" x14ac:dyDescent="0.25">
      <c r="A59" s="3" t="s">
        <v>125</v>
      </c>
      <c r="B59" s="3">
        <v>309</v>
      </c>
      <c r="C59" s="3" t="s">
        <v>186</v>
      </c>
      <c r="D59" s="3">
        <v>6003</v>
      </c>
      <c r="E59" s="3" t="s">
        <v>187</v>
      </c>
      <c r="F59" s="4">
        <v>1</v>
      </c>
      <c r="G59" s="4">
        <v>7</v>
      </c>
      <c r="H59" s="4">
        <v>8</v>
      </c>
      <c r="I59" s="6">
        <v>0</v>
      </c>
      <c r="J59" s="6">
        <v>0</v>
      </c>
      <c r="K59" s="6">
        <v>0</v>
      </c>
    </row>
    <row r="60" spans="1:11" ht="18.75" x14ac:dyDescent="0.3">
      <c r="A60" s="42" t="s">
        <v>26</v>
      </c>
      <c r="B60" s="43"/>
      <c r="C60" s="43"/>
      <c r="D60" s="43"/>
      <c r="E60" s="44"/>
      <c r="F60" s="45">
        <f t="shared" ref="F60:K60" si="0">SUM(F6:F59)</f>
        <v>203</v>
      </c>
      <c r="G60" s="45">
        <f t="shared" si="0"/>
        <v>180</v>
      </c>
      <c r="H60" s="45">
        <f t="shared" si="0"/>
        <v>383</v>
      </c>
      <c r="I60" s="45">
        <f t="shared" si="0"/>
        <v>0</v>
      </c>
      <c r="J60" s="45">
        <f t="shared" si="0"/>
        <v>0</v>
      </c>
      <c r="K60" s="45">
        <f t="shared" si="0"/>
        <v>0</v>
      </c>
    </row>
  </sheetData>
  <autoFilter ref="A5:K59">
    <filterColumn colId="5" showButton="0"/>
    <filterColumn colId="6" showButton="0"/>
    <filterColumn colId="8" showButton="0"/>
    <filterColumn colId="9" showButton="0"/>
  </autoFilter>
  <mergeCells count="11">
    <mergeCell ref="A60:E60"/>
    <mergeCell ref="A2:K2"/>
    <mergeCell ref="A3:A5"/>
    <mergeCell ref="B3:B5"/>
    <mergeCell ref="C3:C5"/>
    <mergeCell ref="D3:D5"/>
    <mergeCell ref="E3:E5"/>
    <mergeCell ref="F3:H3"/>
    <mergeCell ref="I3:K3"/>
    <mergeCell ref="F5:H5"/>
    <mergeCell ref="I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"/>
  <sheetViews>
    <sheetView workbookViewId="0">
      <selection activeCell="L10" sqref="L10"/>
    </sheetView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9" customHeight="1" thickBot="1" x14ac:dyDescent="0.3"/>
    <row r="2" spans="1:11" ht="75" customHeight="1" thickBot="1" x14ac:dyDescent="0.3">
      <c r="A2" s="27" t="s">
        <v>188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189</v>
      </c>
      <c r="G3" s="26"/>
      <c r="H3" s="26"/>
      <c r="I3" s="25" t="s">
        <v>190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1"/>
      <c r="B5" s="21"/>
      <c r="C5" s="21"/>
      <c r="D5" s="21"/>
      <c r="E5" s="21"/>
      <c r="F5" s="22" t="s">
        <v>25</v>
      </c>
      <c r="G5" s="23"/>
      <c r="H5" s="24"/>
      <c r="I5" s="30" t="s">
        <v>24</v>
      </c>
      <c r="J5" s="31"/>
      <c r="K5" s="32"/>
    </row>
    <row r="6" spans="1:11" x14ac:dyDescent="0.25">
      <c r="A6" s="5" t="s">
        <v>125</v>
      </c>
      <c r="B6" s="5">
        <v>231</v>
      </c>
      <c r="C6" s="5" t="s">
        <v>89</v>
      </c>
      <c r="D6" s="5">
        <v>5201</v>
      </c>
      <c r="E6" s="5" t="s">
        <v>191</v>
      </c>
      <c r="F6" s="6">
        <v>5</v>
      </c>
      <c r="G6" s="6">
        <v>9</v>
      </c>
      <c r="H6" s="6">
        <v>14</v>
      </c>
      <c r="I6" s="6">
        <v>4</v>
      </c>
      <c r="J6" s="6">
        <v>3</v>
      </c>
      <c r="K6" s="6">
        <v>7</v>
      </c>
    </row>
    <row r="7" spans="1:11" ht="18.75" x14ac:dyDescent="0.3">
      <c r="A7" s="42" t="s">
        <v>26</v>
      </c>
      <c r="B7" s="43"/>
      <c r="C7" s="43"/>
      <c r="D7" s="43"/>
      <c r="E7" s="44"/>
      <c r="F7" s="45">
        <f t="shared" ref="F7:K7" si="0">SUM(F6)</f>
        <v>5</v>
      </c>
      <c r="G7" s="45">
        <f t="shared" si="0"/>
        <v>9</v>
      </c>
      <c r="H7" s="45">
        <f t="shared" si="0"/>
        <v>14</v>
      </c>
      <c r="I7" s="45">
        <f t="shared" si="0"/>
        <v>4</v>
      </c>
      <c r="J7" s="45">
        <f t="shared" si="0"/>
        <v>3</v>
      </c>
      <c r="K7" s="45">
        <f t="shared" si="0"/>
        <v>7</v>
      </c>
    </row>
  </sheetData>
  <mergeCells count="11">
    <mergeCell ref="A7:E7"/>
    <mergeCell ref="A2:K2"/>
    <mergeCell ref="A3:A5"/>
    <mergeCell ref="B3:B5"/>
    <mergeCell ref="C3:C5"/>
    <mergeCell ref="D3:D5"/>
    <mergeCell ref="E3:E5"/>
    <mergeCell ref="F3:H3"/>
    <mergeCell ref="I3:K3"/>
    <mergeCell ref="F5:H5"/>
    <mergeCell ref="I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EGRESA BACHILL Y MEDIO TECNICO </vt:lpstr>
      <vt:lpstr>EGRESADOS SUPERIOR ANUAL</vt:lpstr>
      <vt:lpstr>EGRESADOS SUPERIOR SEMESTRAL</vt:lpstr>
      <vt:lpstr>EGRESADOS POSGRADO ANUAL</vt:lpstr>
      <vt:lpstr>EGRESADOS POSGRADO SEMESTRAL</vt:lpstr>
      <vt:lpstr>EGRESADOS POSGRADO TRIMESTRAL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dcterms:created xsi:type="dcterms:W3CDTF">2019-07-01T14:12:18Z</dcterms:created>
  <dcterms:modified xsi:type="dcterms:W3CDTF">2019-12-19T03:39:31Z</dcterms:modified>
</cp:coreProperties>
</file>