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_________INFORMACION PARA LA PAGINA DCE\____ESTADISTICAS PARA BETO 26-JUN-2019_2DO TRIM 2019\MATRICULA AL CORTE DEL 30-06-2019\"/>
    </mc:Choice>
  </mc:AlternateContent>
  <bookViews>
    <workbookView xWindow="0" yWindow="0" windowWidth="28800" windowHeight="11835"/>
  </bookViews>
  <sheets>
    <sheet name="NIVEL MEDIO SUPERIOR 19-19 MS" sheetId="9" r:id="rId1"/>
    <sheet name="NIVEL MEDIO POR PLAN DE ESTUDIO" sheetId="10" r:id="rId2"/>
  </sheets>
  <calcPr calcId="152511" calcMode="manual"/>
</workbook>
</file>

<file path=xl/calcChain.xml><?xml version="1.0" encoding="utf-8"?>
<calcChain xmlns="http://schemas.openxmlformats.org/spreadsheetml/2006/main">
  <c r="K48" i="10" l="1"/>
  <c r="H46" i="10"/>
  <c r="I46" i="10"/>
  <c r="J46" i="10"/>
  <c r="K46" i="10"/>
  <c r="L46" i="10"/>
  <c r="M46" i="10"/>
  <c r="N46" i="10"/>
  <c r="H40" i="10"/>
  <c r="H34" i="10"/>
  <c r="H28" i="10"/>
  <c r="H22" i="10"/>
  <c r="H16" i="10"/>
  <c r="H10" i="10"/>
  <c r="H48" i="10" s="1"/>
  <c r="I40" i="10"/>
  <c r="J40" i="10"/>
  <c r="K40" i="10"/>
  <c r="L40" i="10"/>
  <c r="M40" i="10"/>
  <c r="N40" i="10"/>
  <c r="I34" i="10"/>
  <c r="J34" i="10"/>
  <c r="K34" i="10"/>
  <c r="L34" i="10"/>
  <c r="M34" i="10"/>
  <c r="N34" i="10"/>
  <c r="I28" i="10"/>
  <c r="J28" i="10"/>
  <c r="K28" i="10"/>
  <c r="L28" i="10"/>
  <c r="L48" i="10" s="1"/>
  <c r="M28" i="10"/>
  <c r="N28" i="10"/>
  <c r="I22" i="10"/>
  <c r="J22" i="10"/>
  <c r="K22" i="10"/>
  <c r="L22" i="10"/>
  <c r="M22" i="10"/>
  <c r="N22" i="10"/>
  <c r="I16" i="10"/>
  <c r="J16" i="10"/>
  <c r="K16" i="10"/>
  <c r="L16" i="10"/>
  <c r="M16" i="10"/>
  <c r="N16" i="10"/>
  <c r="N48" i="10" s="1"/>
  <c r="I10" i="10"/>
  <c r="I48" i="10" s="1"/>
  <c r="J10" i="10"/>
  <c r="J48" i="10" s="1"/>
  <c r="K10" i="10"/>
  <c r="L10" i="10"/>
  <c r="M10" i="10"/>
  <c r="M48" i="10" s="1"/>
  <c r="N10" i="10"/>
  <c r="D14" i="9"/>
  <c r="E14" i="9"/>
  <c r="F14" i="9"/>
  <c r="G14" i="9"/>
  <c r="H14" i="9"/>
  <c r="I14" i="9"/>
  <c r="J14" i="9"/>
</calcChain>
</file>

<file path=xl/sharedStrings.xml><?xml version="1.0" encoding="utf-8"?>
<sst xmlns="http://schemas.openxmlformats.org/spreadsheetml/2006/main" count="236" uniqueCount="58">
  <si>
    <t>M</t>
  </si>
  <si>
    <t>F</t>
  </si>
  <si>
    <t>18/19 MS</t>
  </si>
  <si>
    <t>BACHILLERATO</t>
  </si>
  <si>
    <t>Escuela Preparatoria "Melchor Ocampo"</t>
  </si>
  <si>
    <t>Escuela Preparatoria "Isaac Arriaga"</t>
  </si>
  <si>
    <t>Técnico en Enfermería</t>
  </si>
  <si>
    <t>Escuela de Enfermería y Salud Pública</t>
  </si>
  <si>
    <t>Escuela Preparatoria "Gral. Lázaro Cárdenas"</t>
  </si>
  <si>
    <t>Colegio Primitivo y Nacional de San Nicolás de Hidalgo</t>
  </si>
  <si>
    <t>Escuela Preparatoria "José Ma. Morelos y Pavon"</t>
  </si>
  <si>
    <t>Escuela Preparatoria "Ing. Pascual Ortiz Rubio"</t>
  </si>
  <si>
    <t>Escuela Preparatoria "Lic. Eduardo Ruiz"</t>
  </si>
  <si>
    <t>Total general</t>
  </si>
  <si>
    <t>Total NVOING</t>
  </si>
  <si>
    <t>Total REING</t>
  </si>
  <si>
    <t>REINGRESO</t>
  </si>
  <si>
    <t>MATRICULA TOTAL</t>
  </si>
  <si>
    <t>PLANTEL</t>
  </si>
  <si>
    <t>CICLO</t>
  </si>
  <si>
    <t>PROGRAMA</t>
  </si>
  <si>
    <t>NUEVO INGRESO</t>
  </si>
  <si>
    <t>Total 19/19 MS (MEDIO SUPERIOR)</t>
  </si>
  <si>
    <t>Área de Conocimiento</t>
  </si>
  <si>
    <t>Ciclo</t>
  </si>
  <si>
    <t>Nivel</t>
  </si>
  <si>
    <t>Clave Plan</t>
  </si>
  <si>
    <t>Ures</t>
  </si>
  <si>
    <t>Plantel</t>
  </si>
  <si>
    <t>Plan de Estudio</t>
  </si>
  <si>
    <t>Bachillerato Morelia</t>
  </si>
  <si>
    <t>Bachillerato Uruapan</t>
  </si>
  <si>
    <t>Técnico Medio</t>
  </si>
  <si>
    <t>19/19 MS</t>
  </si>
  <si>
    <t>ESC. PREP. ISAAC ARRIAGA</t>
  </si>
  <si>
    <t>COLEGIO DE SAN NICOLAS</t>
  </si>
  <si>
    <t>ESC. PREP. MELCHOR OCAMPO</t>
  </si>
  <si>
    <t>ESC. PREP. PASCUAL ORTIZ RUBIO</t>
  </si>
  <si>
    <t>ESC. PREP. JOSE MA MORELOS</t>
  </si>
  <si>
    <t>ESC. PREP. LIC. EDUARDO RUIZ</t>
  </si>
  <si>
    <t>ESC. PREP GRAL LAZARO CARDENAS</t>
  </si>
  <si>
    <t>ESC DE ENFERMERIA Y SALUD PUB</t>
  </si>
  <si>
    <t>INGENIERIA Y ARQUITECTURA</t>
  </si>
  <si>
    <t>CIENCIAS ECONOMICO-ADMINISTRATIVAS</t>
  </si>
  <si>
    <t>TRONCO COMÚN</t>
  </si>
  <si>
    <t>CIENCIAS HISTORICO-SOCIALES</t>
  </si>
  <si>
    <t>CIENCIAS QUIMICO-BIOLOGICAS</t>
  </si>
  <si>
    <t>ENFERMERIA NIVEL TECNICO</t>
  </si>
  <si>
    <t>Bachillerato</t>
  </si>
  <si>
    <t>TOTAL COLEGIO DE SAN NICOLAS</t>
  </si>
  <si>
    <t>TOTAL ESC. PREP. PASCUAL ORTIZ RUBIO</t>
  </si>
  <si>
    <t>TOTAL ESC. PREP. JOSE MA MORELOS</t>
  </si>
  <si>
    <t>TOTAL ESC. PREP. MELCHOR OCAMPO</t>
  </si>
  <si>
    <t>TOTAL ESC. PREP. LIC. EDUARDO RUIZ</t>
  </si>
  <si>
    <t>TOTAL ESC. PREP GRAL LAZARO CARDENAS</t>
  </si>
  <si>
    <t>TOTAL GENERAL</t>
  </si>
  <si>
    <t>MATRÍCULA TOTAL DEL NIVEL MEDIO SUPERIOR CON DESGLOSE POR PLANTEL Y PROGRAMA, EN EL CICLO ESCOLAR 2019-2019 (Medio Superior). VIGENTE EN EL SIIA AL CORTE DEL  30 DE JUNIO DE 2019 9:30 HRS</t>
  </si>
  <si>
    <t>MATRÍCULA TOTAL DEL NIVEL MEDIO SUPERIOR CON DESGLOSE POR PLANTEL Y PROGRAMA, EN EL CICLO ESCOLAR 2019-2019(Medio Superior). VIGENTE EN EL SIIA AL CORTE DEL  30 DE JUNIO DE 2019 9:30 HRS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</si>
</sst>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color indexed="64"/>
      <name val="Arial"/>
      <charset val="1"/>
    </font>
    <font>
      <sz val="10"/>
      <color indexed="64"/>
      <name val="Arial"/>
      <family val="2"/>
    </font>
    <font>
      <b/>
      <sz val="10"/>
      <color indexed="64"/>
      <name val="Arial"/>
      <family val="2"/>
    </font>
    <font>
      <sz val="14"/>
      <color indexed="64"/>
      <name val="Arial"/>
      <family val="2"/>
    </font>
    <font>
      <b/>
      <sz val="14"/>
      <color indexed="64"/>
      <name val="Arial"/>
      <family val="2"/>
    </font>
    <font>
      <b/>
      <sz val="9"/>
      <color indexed="64"/>
      <name val="Arial"/>
      <family val="2"/>
    </font>
    <font>
      <sz val="18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0"/>
      <color rgb="FF000000"/>
      <name val="Arial"/>
      <charset val="1"/>
    </font>
    <font>
      <sz val="12"/>
      <color rgb="FF000000"/>
      <name val="Arial"/>
      <family val="2"/>
    </font>
    <font>
      <sz val="12"/>
      <color indexed="64"/>
      <name val="Arial"/>
      <family val="2"/>
    </font>
    <font>
      <sz val="10"/>
      <color rgb="FF000000"/>
      <name val="Arial"/>
      <family val="2"/>
    </font>
    <font>
      <b/>
      <sz val="12"/>
      <color theme="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BFDB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-0.249977111117893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/>
    <xf numFmtId="0" fontId="0" fillId="0" borderId="5" xfId="0" applyBorder="1"/>
    <xf numFmtId="0" fontId="3" fillId="0" borderId="0" xfId="0" applyFont="1"/>
    <xf numFmtId="0" fontId="2" fillId="0" borderId="5" xfId="0" applyFont="1" applyBorder="1"/>
    <xf numFmtId="0" fontId="0" fillId="0" borderId="0" xfId="0" applyFill="1"/>
    <xf numFmtId="0" fontId="3" fillId="4" borderId="5" xfId="0" applyFont="1" applyFill="1" applyBorder="1"/>
    <xf numFmtId="0" fontId="3" fillId="4" borderId="5" xfId="0" applyFont="1" applyFill="1" applyBorder="1" applyAlignment="1">
      <alignment horizontal="right"/>
    </xf>
    <xf numFmtId="0" fontId="4" fillId="4" borderId="5" xfId="0" applyFont="1" applyFill="1" applyBorder="1"/>
    <xf numFmtId="0" fontId="1" fillId="0" borderId="5" xfId="0" applyFont="1" applyBorder="1" applyAlignment="1">
      <alignment horizontal="center"/>
    </xf>
    <xf numFmtId="0" fontId="8" fillId="0" borderId="5" xfId="0" applyNumberFormat="1" applyFont="1" applyFill="1" applyBorder="1" applyAlignment="1">
      <alignment horizontal="left" vertical="top"/>
    </xf>
    <xf numFmtId="0" fontId="8" fillId="0" borderId="5" xfId="0" applyNumberFormat="1" applyFont="1" applyFill="1" applyBorder="1" applyAlignment="1">
      <alignment horizontal="right" vertical="top"/>
    </xf>
    <xf numFmtId="0" fontId="8" fillId="0" borderId="4" xfId="0" applyNumberFormat="1" applyFont="1" applyFill="1" applyBorder="1" applyAlignment="1">
      <alignment horizontal="left" vertical="top"/>
    </xf>
    <xf numFmtId="0" fontId="8" fillId="0" borderId="4" xfId="0" applyNumberFormat="1" applyFont="1" applyFill="1" applyBorder="1" applyAlignment="1">
      <alignment horizontal="right" vertical="top"/>
    </xf>
    <xf numFmtId="0" fontId="1" fillId="2" borderId="4" xfId="0" applyFont="1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8" fillId="0" borderId="4" xfId="0" applyNumberFormat="1" applyFont="1" applyFill="1" applyBorder="1" applyAlignment="1">
      <alignment horizontal="center" vertical="top"/>
    </xf>
    <xf numFmtId="0" fontId="8" fillId="0" borderId="5" xfId="0" applyNumberFormat="1" applyFont="1" applyFill="1" applyBorder="1" applyAlignment="1">
      <alignment horizontal="center" vertical="top"/>
    </xf>
    <xf numFmtId="0" fontId="0" fillId="0" borderId="0" xfId="0" applyAlignment="1">
      <alignment horizontal="center"/>
    </xf>
    <xf numFmtId="0" fontId="10" fillId="0" borderId="0" xfId="0" applyFont="1"/>
    <xf numFmtId="0" fontId="9" fillId="6" borderId="5" xfId="0" applyNumberFormat="1" applyFont="1" applyFill="1" applyBorder="1" applyAlignment="1">
      <alignment horizontal="right" vertical="top"/>
    </xf>
    <xf numFmtId="0" fontId="11" fillId="0" borderId="4" xfId="0" applyNumberFormat="1" applyFont="1" applyFill="1" applyBorder="1" applyAlignment="1">
      <alignment horizontal="left" vertical="top"/>
    </xf>
    <xf numFmtId="0" fontId="11" fillId="0" borderId="5" xfId="0" applyNumberFormat="1" applyFont="1" applyFill="1" applyBorder="1" applyAlignment="1">
      <alignment horizontal="left" vertical="top"/>
    </xf>
    <xf numFmtId="0" fontId="9" fillId="6" borderId="7" xfId="0" applyNumberFormat="1" applyFont="1" applyFill="1" applyBorder="1" applyAlignment="1">
      <alignment horizontal="right" vertical="top"/>
    </xf>
    <xf numFmtId="0" fontId="9" fillId="6" borderId="8" xfId="0" applyNumberFormat="1" applyFont="1" applyFill="1" applyBorder="1" applyAlignment="1">
      <alignment horizontal="right" vertical="top"/>
    </xf>
    <xf numFmtId="0" fontId="9" fillId="6" borderId="9" xfId="0" applyNumberFormat="1" applyFont="1" applyFill="1" applyBorder="1" applyAlignment="1">
      <alignment horizontal="right" vertical="top"/>
    </xf>
    <xf numFmtId="49" fontId="8" fillId="5" borderId="5" xfId="0" applyNumberFormat="1" applyFont="1" applyFill="1" applyBorder="1" applyAlignment="1">
      <alignment horizontal="center" vertical="center"/>
    </xf>
    <xf numFmtId="49" fontId="8" fillId="5" borderId="4" xfId="0" applyNumberFormat="1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12" fillId="7" borderId="7" xfId="0" applyNumberFormat="1" applyFont="1" applyFill="1" applyBorder="1" applyAlignment="1">
      <alignment horizontal="center" vertical="top"/>
    </xf>
    <xf numFmtId="0" fontId="12" fillId="7" borderId="8" xfId="0" applyNumberFormat="1" applyFont="1" applyFill="1" applyBorder="1" applyAlignment="1">
      <alignment horizontal="center" vertical="top"/>
    </xf>
    <xf numFmtId="0" fontId="12" fillId="7" borderId="9" xfId="0" applyNumberFormat="1" applyFont="1" applyFill="1" applyBorder="1" applyAlignment="1">
      <alignment horizontal="center" vertical="top"/>
    </xf>
    <xf numFmtId="0" fontId="12" fillId="7" borderId="5" xfId="0" applyNumberFormat="1" applyFont="1" applyFill="1" applyBorder="1" applyAlignment="1">
      <alignment horizontal="righ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1952626</xdr:colOff>
      <xdr:row>0</xdr:row>
      <xdr:rowOff>28575</xdr:rowOff>
    </xdr:from>
    <xdr:to>
      <xdr:col>5</xdr:col>
      <xdr:colOff>609600</xdr:colOff>
      <xdr:row>1</xdr:row>
      <xdr:rowOff>913155</xdr:rowOff>
    </xdr:to>
    <xdr:grpSp>
      <xdr:nvGrpSpPr>
        <xdr:cNvPr id="2" name="32 Grupo"/>
        <xdr:cNvGrpSpPr/>
      </xdr:nvGrpSpPr>
      <xdr:grpSpPr>
        <a:xfrm>
          <a:off x="2714626" y="28575"/>
          <a:ext cx="5819774" cy="1046505"/>
          <a:chOff x="1514476" y="1639539"/>
          <a:chExt cx="7886305" cy="1496491"/>
        </a:xfrm>
      </xdr:grpSpPr>
      <xdr:pic>
        <xdr:nvPicPr>
          <xdr:cNvPr id="3" name="33 Imagen"/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514476" y="1639539"/>
            <a:ext cx="1390231" cy="1496491"/>
          </a:xfrm>
          <a:prstGeom prst="rect">
            <a:avLst/>
          </a:prstGeom>
        </xdr:spPr>
      </xdr:pic>
      <xdr:sp macro="" textlink="">
        <xdr:nvSpPr>
          <xdr:cNvPr id="4" name="34 CuadroTexto"/>
          <xdr:cNvSpPr txBox="1"/>
        </xdr:nvSpPr>
        <xdr:spPr>
          <a:xfrm>
            <a:off x="2990456" y="1991604"/>
            <a:ext cx="6410325" cy="1047058"/>
          </a:xfrm>
          <a:prstGeom prst="rect">
            <a:avLst/>
          </a:prstGeom>
          <a:solidFill>
            <a:schemeClr val="lt1"/>
          </a:solidFill>
          <a:ln w="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2000" b="1">
                <a:solidFill>
                  <a:schemeClr val="tx1"/>
                </a:solidFill>
              </a:rPr>
              <a:t>DIRECCION</a:t>
            </a:r>
            <a:r>
              <a:rPr lang="es-MX" sz="2000" b="1" baseline="0">
                <a:solidFill>
                  <a:schemeClr val="tx1"/>
                </a:solidFill>
              </a:rPr>
              <a:t> DE CONTROL ESCOLAR</a:t>
            </a:r>
          </a:p>
          <a:p>
            <a:pPr algn="ctr"/>
            <a:r>
              <a:rPr lang="es-MX" sz="1800" b="0" baseline="0">
                <a:solidFill>
                  <a:schemeClr val="tx1"/>
                </a:solidFill>
              </a:rPr>
              <a:t>Subdirección de Servicios Escolar</a:t>
            </a:r>
            <a:r>
              <a:rPr lang="es-MX" sz="1800" b="0" baseline="0">
                <a:solidFill>
                  <a:schemeClr val="tx1"/>
                </a:solidFill>
                <a:latin typeface="+mn-lt"/>
                <a:ea typeface="+mn-ea"/>
                <a:cs typeface="+mn-cs"/>
              </a:rPr>
              <a:t>es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180975</xdr:colOff>
      <xdr:row>0</xdr:row>
      <xdr:rowOff>0</xdr:rowOff>
    </xdr:from>
    <xdr:to>
      <xdr:col>8</xdr:col>
      <xdr:colOff>95249</xdr:colOff>
      <xdr:row>0</xdr:row>
      <xdr:rowOff>1046505</xdr:rowOff>
    </xdr:to>
    <xdr:grpSp>
      <xdr:nvGrpSpPr>
        <xdr:cNvPr id="2" name="32 Grupo"/>
        <xdr:cNvGrpSpPr/>
      </xdr:nvGrpSpPr>
      <xdr:grpSpPr>
        <a:xfrm>
          <a:off x="3590925" y="0"/>
          <a:ext cx="5819774" cy="1046505"/>
          <a:chOff x="1514476" y="1639539"/>
          <a:chExt cx="7886305" cy="1496491"/>
        </a:xfrm>
      </xdr:grpSpPr>
      <xdr:pic>
        <xdr:nvPicPr>
          <xdr:cNvPr id="3" name="33 Imagen"/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514476" y="1639539"/>
            <a:ext cx="1390231" cy="1496491"/>
          </a:xfrm>
          <a:prstGeom prst="rect">
            <a:avLst/>
          </a:prstGeom>
        </xdr:spPr>
      </xdr:pic>
      <xdr:sp macro="" textlink="">
        <xdr:nvSpPr>
          <xdr:cNvPr id="4" name="34 CuadroTexto"/>
          <xdr:cNvSpPr txBox="1"/>
        </xdr:nvSpPr>
        <xdr:spPr>
          <a:xfrm>
            <a:off x="2990456" y="1991604"/>
            <a:ext cx="6410325" cy="1047058"/>
          </a:xfrm>
          <a:prstGeom prst="rect">
            <a:avLst/>
          </a:prstGeom>
          <a:solidFill>
            <a:schemeClr val="lt1"/>
          </a:solidFill>
          <a:ln w="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2000" b="1">
                <a:solidFill>
                  <a:schemeClr val="tx1"/>
                </a:solidFill>
              </a:rPr>
              <a:t>DIRECCION</a:t>
            </a:r>
            <a:r>
              <a:rPr lang="es-MX" sz="2000" b="1" baseline="0">
                <a:solidFill>
                  <a:schemeClr val="tx1"/>
                </a:solidFill>
              </a:rPr>
              <a:t> DE CONTROL ESCOLAR</a:t>
            </a:r>
          </a:p>
          <a:p>
            <a:pPr algn="ctr"/>
            <a:r>
              <a:rPr lang="es-MX" sz="1800" b="0" baseline="0">
                <a:solidFill>
                  <a:schemeClr val="tx1"/>
                </a:solidFill>
              </a:rPr>
              <a:t>Subdirección de Servicios Escolar</a:t>
            </a:r>
            <a:r>
              <a:rPr lang="es-MX" sz="1800" b="0" baseline="0">
                <a:solidFill>
                  <a:schemeClr val="tx1"/>
                </a:solidFill>
                <a:latin typeface="+mn-lt"/>
                <a:ea typeface="+mn-ea"/>
                <a:cs typeface="+mn-cs"/>
              </a:rPr>
              <a:t>es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2:M27"/>
  <sheetViews>
    <sheetView tabSelected="1" workbookViewId="0">
      <selection activeCell="C24" sqref="C24"/>
    </sheetView>
  </sheetViews>
  <sheetFormatPr baseColWidth="10" defaultRowHeight="12.75" x14ac:dyDescent="0.2"/>
  <cols>
    <col min="2" max="2" width="53.7109375" customWidth="1"/>
    <col min="3" max="3" width="37.42578125" customWidth="1"/>
    <col min="4" max="4" width="7.85546875" customWidth="1"/>
    <col min="5" max="5" width="8.42578125" customWidth="1"/>
    <col min="6" max="6" width="10.28515625" style="1" customWidth="1"/>
    <col min="7" max="7" width="8" customWidth="1"/>
    <col min="8" max="8" width="7.7109375" customWidth="1"/>
    <col min="9" max="10" width="10.28515625" style="1" customWidth="1"/>
  </cols>
  <sheetData>
    <row r="2" spans="1:13" ht="78.75" customHeight="1" thickBot="1" x14ac:dyDescent="0.25"/>
    <row r="3" spans="1:13" ht="53.25" customHeight="1" thickBot="1" x14ac:dyDescent="0.25">
      <c r="A3" s="16" t="s">
        <v>57</v>
      </c>
      <c r="B3" s="17"/>
      <c r="C3" s="17"/>
      <c r="D3" s="17"/>
      <c r="E3" s="17"/>
      <c r="F3" s="18"/>
      <c r="G3" s="17"/>
      <c r="H3" s="17"/>
      <c r="I3" s="18"/>
      <c r="J3" s="19"/>
      <c r="M3" s="5"/>
    </row>
    <row r="4" spans="1:13" ht="27.75" customHeight="1" x14ac:dyDescent="0.2">
      <c r="A4" s="20" t="s">
        <v>19</v>
      </c>
      <c r="B4" s="20" t="s">
        <v>18</v>
      </c>
      <c r="C4" s="20" t="s">
        <v>20</v>
      </c>
      <c r="D4" s="14" t="s">
        <v>21</v>
      </c>
      <c r="E4" s="15"/>
      <c r="F4" s="22" t="s">
        <v>14</v>
      </c>
      <c r="G4" s="14" t="s">
        <v>16</v>
      </c>
      <c r="H4" s="15"/>
      <c r="I4" s="22" t="s">
        <v>15</v>
      </c>
      <c r="J4" s="24" t="s">
        <v>17</v>
      </c>
    </row>
    <row r="5" spans="1:13" x14ac:dyDescent="0.2">
      <c r="A5" s="21"/>
      <c r="B5" s="21"/>
      <c r="C5" s="21"/>
      <c r="D5" s="9" t="s">
        <v>0</v>
      </c>
      <c r="E5" s="9" t="s">
        <v>1</v>
      </c>
      <c r="F5" s="23"/>
      <c r="G5" s="9" t="s">
        <v>0</v>
      </c>
      <c r="H5" s="9" t="s">
        <v>1</v>
      </c>
      <c r="I5" s="23"/>
      <c r="J5" s="25"/>
    </row>
    <row r="6" spans="1:13" x14ac:dyDescent="0.2">
      <c r="A6" s="2" t="s">
        <v>2</v>
      </c>
      <c r="B6" s="2" t="s">
        <v>9</v>
      </c>
      <c r="C6" s="2" t="s">
        <v>3</v>
      </c>
      <c r="D6" s="2">
        <v>7</v>
      </c>
      <c r="E6" s="2">
        <v>7</v>
      </c>
      <c r="F6" s="4">
        <v>14</v>
      </c>
      <c r="G6" s="2">
        <v>635</v>
      </c>
      <c r="H6" s="2">
        <v>717</v>
      </c>
      <c r="I6" s="4">
        <v>1352</v>
      </c>
      <c r="J6" s="4">
        <v>1366</v>
      </c>
    </row>
    <row r="7" spans="1:13" x14ac:dyDescent="0.2">
      <c r="A7" s="2"/>
      <c r="B7" s="2" t="s">
        <v>11</v>
      </c>
      <c r="C7" s="2" t="s">
        <v>3</v>
      </c>
      <c r="D7" s="2">
        <v>1</v>
      </c>
      <c r="E7" s="2">
        <v>5</v>
      </c>
      <c r="F7" s="4">
        <v>6</v>
      </c>
      <c r="G7" s="2">
        <v>783</v>
      </c>
      <c r="H7" s="2">
        <v>974</v>
      </c>
      <c r="I7" s="4">
        <v>1757</v>
      </c>
      <c r="J7" s="4">
        <v>1763</v>
      </c>
    </row>
    <row r="8" spans="1:13" x14ac:dyDescent="0.2">
      <c r="A8" s="2"/>
      <c r="B8" s="2" t="s">
        <v>10</v>
      </c>
      <c r="C8" s="2" t="s">
        <v>3</v>
      </c>
      <c r="D8" s="2">
        <v>2</v>
      </c>
      <c r="E8" s="2">
        <v>6</v>
      </c>
      <c r="F8" s="4">
        <v>8</v>
      </c>
      <c r="G8" s="2">
        <v>390</v>
      </c>
      <c r="H8" s="2">
        <v>471</v>
      </c>
      <c r="I8" s="4">
        <v>861</v>
      </c>
      <c r="J8" s="4">
        <v>869</v>
      </c>
    </row>
    <row r="9" spans="1:13" x14ac:dyDescent="0.2">
      <c r="A9" s="2"/>
      <c r="B9" s="2" t="s">
        <v>5</v>
      </c>
      <c r="C9" s="2" t="s">
        <v>3</v>
      </c>
      <c r="D9" s="2">
        <v>1</v>
      </c>
      <c r="E9" s="2">
        <v>0</v>
      </c>
      <c r="F9" s="4">
        <v>1</v>
      </c>
      <c r="G9" s="2">
        <v>417</v>
      </c>
      <c r="H9" s="2">
        <v>444</v>
      </c>
      <c r="I9" s="4">
        <v>861</v>
      </c>
      <c r="J9" s="4">
        <v>862</v>
      </c>
    </row>
    <row r="10" spans="1:13" x14ac:dyDescent="0.2">
      <c r="A10" s="2"/>
      <c r="B10" s="2" t="s">
        <v>4</v>
      </c>
      <c r="C10" s="2" t="s">
        <v>3</v>
      </c>
      <c r="D10" s="2">
        <v>2</v>
      </c>
      <c r="E10" s="2">
        <v>2</v>
      </c>
      <c r="F10" s="4">
        <v>4</v>
      </c>
      <c r="G10" s="2">
        <v>417</v>
      </c>
      <c r="H10" s="2">
        <v>533</v>
      </c>
      <c r="I10" s="4">
        <v>950</v>
      </c>
      <c r="J10" s="4">
        <v>954</v>
      </c>
    </row>
    <row r="11" spans="1:13" x14ac:dyDescent="0.2">
      <c r="A11" s="2"/>
      <c r="B11" s="2" t="s">
        <v>12</v>
      </c>
      <c r="C11" s="2" t="s">
        <v>3</v>
      </c>
      <c r="D11" s="2">
        <v>0</v>
      </c>
      <c r="E11" s="2">
        <v>0</v>
      </c>
      <c r="F11" s="4">
        <v>0</v>
      </c>
      <c r="G11" s="2">
        <v>470</v>
      </c>
      <c r="H11" s="2">
        <v>547</v>
      </c>
      <c r="I11" s="4">
        <v>1017</v>
      </c>
      <c r="J11" s="4">
        <v>1017</v>
      </c>
    </row>
    <row r="12" spans="1:13" x14ac:dyDescent="0.2">
      <c r="A12" s="2"/>
      <c r="B12" s="2" t="s">
        <v>8</v>
      </c>
      <c r="C12" s="2" t="s">
        <v>3</v>
      </c>
      <c r="D12" s="2">
        <v>0</v>
      </c>
      <c r="E12" s="2">
        <v>0</v>
      </c>
      <c r="F12" s="4">
        <v>0</v>
      </c>
      <c r="G12" s="2">
        <v>335</v>
      </c>
      <c r="H12" s="2">
        <v>406</v>
      </c>
      <c r="I12" s="4">
        <v>741</v>
      </c>
      <c r="J12" s="4">
        <v>741</v>
      </c>
    </row>
    <row r="13" spans="1:13" x14ac:dyDescent="0.2">
      <c r="A13" s="2"/>
      <c r="B13" s="2" t="s">
        <v>7</v>
      </c>
      <c r="C13" s="2" t="s">
        <v>6</v>
      </c>
      <c r="D13" s="2">
        <v>0</v>
      </c>
      <c r="E13" s="2">
        <v>0</v>
      </c>
      <c r="F13" s="4">
        <v>0</v>
      </c>
      <c r="G13" s="2">
        <v>200</v>
      </c>
      <c r="H13" s="2">
        <v>616</v>
      </c>
      <c r="I13" s="4">
        <v>816</v>
      </c>
      <c r="J13" s="4">
        <v>816</v>
      </c>
    </row>
    <row r="14" spans="1:13" s="3" customFormat="1" ht="22.5" customHeight="1" x14ac:dyDescent="0.25">
      <c r="A14" s="6"/>
      <c r="B14" s="7" t="s">
        <v>22</v>
      </c>
      <c r="C14" s="7" t="s">
        <v>13</v>
      </c>
      <c r="D14" s="6">
        <f t="shared" ref="D14:J14" si="0">SUM(D6:D13)</f>
        <v>13</v>
      </c>
      <c r="E14" s="6">
        <f t="shared" si="0"/>
        <v>20</v>
      </c>
      <c r="F14" s="8">
        <f t="shared" si="0"/>
        <v>33</v>
      </c>
      <c r="G14" s="6">
        <f t="shared" si="0"/>
        <v>3647</v>
      </c>
      <c r="H14" s="6">
        <f t="shared" si="0"/>
        <v>4708</v>
      </c>
      <c r="I14" s="8">
        <f t="shared" si="0"/>
        <v>8355</v>
      </c>
      <c r="J14" s="8">
        <f t="shared" si="0"/>
        <v>8388</v>
      </c>
    </row>
    <row r="27" spans="2:2" x14ac:dyDescent="0.2">
      <c r="B27" s="1"/>
    </row>
  </sheetData>
  <mergeCells count="9">
    <mergeCell ref="D4:E4"/>
    <mergeCell ref="G4:H4"/>
    <mergeCell ref="A3:J3"/>
    <mergeCell ref="A4:A5"/>
    <mergeCell ref="B4:B5"/>
    <mergeCell ref="C4:C5"/>
    <mergeCell ref="F4:F5"/>
    <mergeCell ref="J4:J5"/>
    <mergeCell ref="I4:I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N48"/>
  <sheetViews>
    <sheetView tabSelected="1" workbookViewId="0">
      <selection activeCell="C24" sqref="C24"/>
    </sheetView>
  </sheetViews>
  <sheetFormatPr baseColWidth="10" defaultRowHeight="12.75" x14ac:dyDescent="0.2"/>
  <cols>
    <col min="1" max="1" width="19.42578125" bestFit="1" customWidth="1"/>
    <col min="2" max="2" width="9" bestFit="1" customWidth="1"/>
    <col min="3" max="3" width="13" bestFit="1" customWidth="1"/>
    <col min="4" max="4" width="9.7109375" style="28" bestFit="1" customWidth="1"/>
    <col min="5" max="5" width="4.85546875" bestFit="1" customWidth="1"/>
    <col min="6" max="6" width="36" bestFit="1" customWidth="1"/>
    <col min="7" max="7" width="39.28515625" bestFit="1" customWidth="1"/>
    <col min="8" max="8" width="8.42578125" customWidth="1"/>
    <col min="9" max="9" width="7.5703125" bestFit="1" customWidth="1"/>
    <col min="10" max="10" width="8" customWidth="1"/>
    <col min="11" max="11" width="10.140625" bestFit="1" customWidth="1"/>
    <col min="12" max="12" width="9.28515625" bestFit="1" customWidth="1"/>
    <col min="13" max="13" width="7.42578125" customWidth="1"/>
    <col min="14" max="14" width="16.5703125" bestFit="1" customWidth="1"/>
  </cols>
  <sheetData>
    <row r="1" spans="1:14" ht="89.25" customHeight="1" thickBot="1" x14ac:dyDescent="0.25"/>
    <row r="2" spans="1:14" ht="54.75" customHeight="1" thickBot="1" x14ac:dyDescent="0.25">
      <c r="A2" s="16" t="s">
        <v>56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40"/>
    </row>
    <row r="3" spans="1:14" ht="16.5" customHeight="1" x14ac:dyDescent="0.2">
      <c r="A3" s="37" t="s">
        <v>23</v>
      </c>
      <c r="B3" s="37" t="s">
        <v>24</v>
      </c>
      <c r="C3" s="37" t="s">
        <v>25</v>
      </c>
      <c r="D3" s="37" t="s">
        <v>26</v>
      </c>
      <c r="E3" s="37" t="s">
        <v>27</v>
      </c>
      <c r="F3" s="37" t="s">
        <v>28</v>
      </c>
      <c r="G3" s="37" t="s">
        <v>29</v>
      </c>
      <c r="H3" s="14" t="s">
        <v>21</v>
      </c>
      <c r="I3" s="15"/>
      <c r="J3" s="38" t="s">
        <v>14</v>
      </c>
      <c r="K3" s="14" t="s">
        <v>16</v>
      </c>
      <c r="L3" s="15"/>
      <c r="M3" s="38" t="s">
        <v>15</v>
      </c>
      <c r="N3" s="39" t="s">
        <v>17</v>
      </c>
    </row>
    <row r="4" spans="1:14" x14ac:dyDescent="0.2">
      <c r="A4" s="36"/>
      <c r="B4" s="36"/>
      <c r="C4" s="36"/>
      <c r="D4" s="36"/>
      <c r="E4" s="36"/>
      <c r="F4" s="36"/>
      <c r="G4" s="36"/>
      <c r="H4" s="9" t="s">
        <v>0</v>
      </c>
      <c r="I4" s="9" t="s">
        <v>1</v>
      </c>
      <c r="J4" s="23"/>
      <c r="K4" s="9" t="s">
        <v>0</v>
      </c>
      <c r="L4" s="9" t="s">
        <v>1</v>
      </c>
      <c r="M4" s="23"/>
      <c r="N4" s="25"/>
    </row>
    <row r="5" spans="1:14" x14ac:dyDescent="0.2">
      <c r="A5" s="12" t="s">
        <v>30</v>
      </c>
      <c r="B5" s="12" t="s">
        <v>33</v>
      </c>
      <c r="C5" s="12" t="s">
        <v>48</v>
      </c>
      <c r="D5" s="26">
        <v>30</v>
      </c>
      <c r="E5" s="12">
        <v>101</v>
      </c>
      <c r="F5" s="31" t="s">
        <v>35</v>
      </c>
      <c r="G5" s="12" t="s">
        <v>44</v>
      </c>
      <c r="H5" s="13">
        <v>6</v>
      </c>
      <c r="I5" s="13">
        <v>5</v>
      </c>
      <c r="J5" s="13">
        <v>11</v>
      </c>
      <c r="K5" s="13">
        <v>412</v>
      </c>
      <c r="L5" s="13">
        <v>487</v>
      </c>
      <c r="M5" s="13">
        <v>899</v>
      </c>
      <c r="N5" s="13">
        <v>910</v>
      </c>
    </row>
    <row r="6" spans="1:14" x14ac:dyDescent="0.2">
      <c r="A6" s="10" t="s">
        <v>30</v>
      </c>
      <c r="B6" s="10" t="s">
        <v>33</v>
      </c>
      <c r="C6" s="12" t="s">
        <v>48</v>
      </c>
      <c r="D6" s="27">
        <v>32</v>
      </c>
      <c r="E6" s="10">
        <v>101</v>
      </c>
      <c r="F6" s="10" t="s">
        <v>35</v>
      </c>
      <c r="G6" s="10" t="s">
        <v>43</v>
      </c>
      <c r="H6" s="11">
        <v>1</v>
      </c>
      <c r="I6" s="11">
        <v>0</v>
      </c>
      <c r="J6" s="11">
        <v>1</v>
      </c>
      <c r="K6" s="11">
        <v>31</v>
      </c>
      <c r="L6" s="11">
        <v>32</v>
      </c>
      <c r="M6" s="11">
        <v>63</v>
      </c>
      <c r="N6" s="11">
        <v>64</v>
      </c>
    </row>
    <row r="7" spans="1:14" x14ac:dyDescent="0.2">
      <c r="A7" s="10" t="s">
        <v>30</v>
      </c>
      <c r="B7" s="10" t="s">
        <v>33</v>
      </c>
      <c r="C7" s="12" t="s">
        <v>48</v>
      </c>
      <c r="D7" s="27">
        <v>33</v>
      </c>
      <c r="E7" s="10">
        <v>101</v>
      </c>
      <c r="F7" s="10" t="s">
        <v>35</v>
      </c>
      <c r="G7" s="10" t="s">
        <v>45</v>
      </c>
      <c r="H7" s="11">
        <v>0</v>
      </c>
      <c r="I7" s="11">
        <v>1</v>
      </c>
      <c r="J7" s="11">
        <v>1</v>
      </c>
      <c r="K7" s="11">
        <v>45</v>
      </c>
      <c r="L7" s="11">
        <v>64</v>
      </c>
      <c r="M7" s="11">
        <v>109</v>
      </c>
      <c r="N7" s="11">
        <v>110</v>
      </c>
    </row>
    <row r="8" spans="1:14" x14ac:dyDescent="0.2">
      <c r="A8" s="10" t="s">
        <v>30</v>
      </c>
      <c r="B8" s="10" t="s">
        <v>33</v>
      </c>
      <c r="C8" s="12" t="s">
        <v>48</v>
      </c>
      <c r="D8" s="27">
        <v>34</v>
      </c>
      <c r="E8" s="10">
        <v>101</v>
      </c>
      <c r="F8" s="10" t="s">
        <v>35</v>
      </c>
      <c r="G8" s="10" t="s">
        <v>42</v>
      </c>
      <c r="H8" s="11">
        <v>0</v>
      </c>
      <c r="I8" s="11">
        <v>0</v>
      </c>
      <c r="J8" s="11">
        <v>0</v>
      </c>
      <c r="K8" s="11">
        <v>59</v>
      </c>
      <c r="L8" s="11">
        <v>20</v>
      </c>
      <c r="M8" s="11">
        <v>79</v>
      </c>
      <c r="N8" s="11">
        <v>79</v>
      </c>
    </row>
    <row r="9" spans="1:14" x14ac:dyDescent="0.2">
      <c r="A9" s="10" t="s">
        <v>30</v>
      </c>
      <c r="B9" s="10" t="s">
        <v>33</v>
      </c>
      <c r="C9" s="12" t="s">
        <v>48</v>
      </c>
      <c r="D9" s="27">
        <v>35</v>
      </c>
      <c r="E9" s="10">
        <v>101</v>
      </c>
      <c r="F9" s="10" t="s">
        <v>35</v>
      </c>
      <c r="G9" s="10" t="s">
        <v>46</v>
      </c>
      <c r="H9" s="11">
        <v>0</v>
      </c>
      <c r="I9" s="11">
        <v>1</v>
      </c>
      <c r="J9" s="11">
        <v>1</v>
      </c>
      <c r="K9" s="11">
        <v>88</v>
      </c>
      <c r="L9" s="11">
        <v>114</v>
      </c>
      <c r="M9" s="11">
        <v>202</v>
      </c>
      <c r="N9" s="11">
        <v>203</v>
      </c>
    </row>
    <row r="10" spans="1:14" s="29" customFormat="1" ht="15" x14ac:dyDescent="0.2">
      <c r="A10" s="33" t="s">
        <v>49</v>
      </c>
      <c r="B10" s="34"/>
      <c r="C10" s="34"/>
      <c r="D10" s="34"/>
      <c r="E10" s="34"/>
      <c r="F10" s="34"/>
      <c r="G10" s="35"/>
      <c r="H10" s="30">
        <f>SUM(H5:H9)</f>
        <v>7</v>
      </c>
      <c r="I10" s="30">
        <f t="shared" ref="I10:N10" si="0">SUM(I5:I9)</f>
        <v>7</v>
      </c>
      <c r="J10" s="30">
        <f t="shared" si="0"/>
        <v>14</v>
      </c>
      <c r="K10" s="30">
        <f t="shared" si="0"/>
        <v>635</v>
      </c>
      <c r="L10" s="30">
        <f t="shared" si="0"/>
        <v>717</v>
      </c>
      <c r="M10" s="30">
        <f t="shared" si="0"/>
        <v>1352</v>
      </c>
      <c r="N10" s="30">
        <f t="shared" si="0"/>
        <v>1366</v>
      </c>
    </row>
    <row r="11" spans="1:14" x14ac:dyDescent="0.2">
      <c r="A11" s="10" t="s">
        <v>30</v>
      </c>
      <c r="B11" s="10" t="s">
        <v>33</v>
      </c>
      <c r="C11" s="12" t="s">
        <v>48</v>
      </c>
      <c r="D11" s="27">
        <v>30</v>
      </c>
      <c r="E11" s="10">
        <v>102</v>
      </c>
      <c r="F11" s="32" t="s">
        <v>37</v>
      </c>
      <c r="G11" s="10" t="s">
        <v>44</v>
      </c>
      <c r="H11" s="11">
        <v>1</v>
      </c>
      <c r="I11" s="11">
        <v>5</v>
      </c>
      <c r="J11" s="11">
        <v>6</v>
      </c>
      <c r="K11" s="11">
        <v>544</v>
      </c>
      <c r="L11" s="11">
        <v>651</v>
      </c>
      <c r="M11" s="11">
        <v>1195</v>
      </c>
      <c r="N11" s="11">
        <v>1201</v>
      </c>
    </row>
    <row r="12" spans="1:14" x14ac:dyDescent="0.2">
      <c r="A12" s="10" t="s">
        <v>30</v>
      </c>
      <c r="B12" s="10" t="s">
        <v>33</v>
      </c>
      <c r="C12" s="12" t="s">
        <v>48</v>
      </c>
      <c r="D12" s="27">
        <v>32</v>
      </c>
      <c r="E12" s="10">
        <v>102</v>
      </c>
      <c r="F12" s="10" t="s">
        <v>37</v>
      </c>
      <c r="G12" s="10" t="s">
        <v>43</v>
      </c>
      <c r="H12" s="11">
        <v>0</v>
      </c>
      <c r="I12" s="11">
        <v>0</v>
      </c>
      <c r="J12" s="11">
        <v>0</v>
      </c>
      <c r="K12" s="11">
        <v>17</v>
      </c>
      <c r="L12" s="11">
        <v>38</v>
      </c>
      <c r="M12" s="11">
        <v>55</v>
      </c>
      <c r="N12" s="11">
        <v>55</v>
      </c>
    </row>
    <row r="13" spans="1:14" x14ac:dyDescent="0.2">
      <c r="A13" s="10" t="s">
        <v>30</v>
      </c>
      <c r="B13" s="10" t="s">
        <v>33</v>
      </c>
      <c r="C13" s="12" t="s">
        <v>48</v>
      </c>
      <c r="D13" s="27">
        <v>33</v>
      </c>
      <c r="E13" s="10">
        <v>102</v>
      </c>
      <c r="F13" s="10" t="s">
        <v>37</v>
      </c>
      <c r="G13" s="10" t="s">
        <v>45</v>
      </c>
      <c r="H13" s="11">
        <v>0</v>
      </c>
      <c r="I13" s="11">
        <v>0</v>
      </c>
      <c r="J13" s="11">
        <v>0</v>
      </c>
      <c r="K13" s="11">
        <v>59</v>
      </c>
      <c r="L13" s="11">
        <v>94</v>
      </c>
      <c r="M13" s="11">
        <v>153</v>
      </c>
      <c r="N13" s="11">
        <v>153</v>
      </c>
    </row>
    <row r="14" spans="1:14" x14ac:dyDescent="0.2">
      <c r="A14" s="10" t="s">
        <v>30</v>
      </c>
      <c r="B14" s="10" t="s">
        <v>33</v>
      </c>
      <c r="C14" s="12" t="s">
        <v>48</v>
      </c>
      <c r="D14" s="27">
        <v>34</v>
      </c>
      <c r="E14" s="10">
        <v>102</v>
      </c>
      <c r="F14" s="10" t="s">
        <v>37</v>
      </c>
      <c r="G14" s="10" t="s">
        <v>42</v>
      </c>
      <c r="H14" s="11">
        <v>0</v>
      </c>
      <c r="I14" s="11">
        <v>0</v>
      </c>
      <c r="J14" s="11">
        <v>0</v>
      </c>
      <c r="K14" s="11">
        <v>82</v>
      </c>
      <c r="L14" s="11">
        <v>47</v>
      </c>
      <c r="M14" s="11">
        <v>129</v>
      </c>
      <c r="N14" s="11">
        <v>129</v>
      </c>
    </row>
    <row r="15" spans="1:14" x14ac:dyDescent="0.2">
      <c r="A15" s="10" t="s">
        <v>30</v>
      </c>
      <c r="B15" s="10" t="s">
        <v>33</v>
      </c>
      <c r="C15" s="12" t="s">
        <v>48</v>
      </c>
      <c r="D15" s="27">
        <v>35</v>
      </c>
      <c r="E15" s="10">
        <v>102</v>
      </c>
      <c r="F15" s="10" t="s">
        <v>37</v>
      </c>
      <c r="G15" s="10" t="s">
        <v>46</v>
      </c>
      <c r="H15" s="11">
        <v>0</v>
      </c>
      <c r="I15" s="11">
        <v>0</v>
      </c>
      <c r="J15" s="11">
        <v>0</v>
      </c>
      <c r="K15" s="11">
        <v>81</v>
      </c>
      <c r="L15" s="11">
        <v>144</v>
      </c>
      <c r="M15" s="11">
        <v>225</v>
      </c>
      <c r="N15" s="11">
        <v>225</v>
      </c>
    </row>
    <row r="16" spans="1:14" s="29" customFormat="1" ht="15" x14ac:dyDescent="0.2">
      <c r="A16" s="33" t="s">
        <v>50</v>
      </c>
      <c r="B16" s="34"/>
      <c r="C16" s="34"/>
      <c r="D16" s="34"/>
      <c r="E16" s="34"/>
      <c r="F16" s="34"/>
      <c r="G16" s="35"/>
      <c r="H16" s="30">
        <f>SUM(H11:H15)</f>
        <v>1</v>
      </c>
      <c r="I16" s="30">
        <f t="shared" ref="I16:N16" si="1">SUM(I11:I15)</f>
        <v>5</v>
      </c>
      <c r="J16" s="30">
        <f t="shared" si="1"/>
        <v>6</v>
      </c>
      <c r="K16" s="30">
        <f t="shared" si="1"/>
        <v>783</v>
      </c>
      <c r="L16" s="30">
        <f t="shared" si="1"/>
        <v>974</v>
      </c>
      <c r="M16" s="30">
        <f t="shared" si="1"/>
        <v>1757</v>
      </c>
      <c r="N16" s="30">
        <f t="shared" si="1"/>
        <v>1763</v>
      </c>
    </row>
    <row r="17" spans="1:14" x14ac:dyDescent="0.2">
      <c r="A17" s="10" t="s">
        <v>30</v>
      </c>
      <c r="B17" s="10" t="s">
        <v>33</v>
      </c>
      <c r="C17" s="12" t="s">
        <v>48</v>
      </c>
      <c r="D17" s="27">
        <v>30</v>
      </c>
      <c r="E17" s="10">
        <v>103</v>
      </c>
      <c r="F17" s="32" t="s">
        <v>38</v>
      </c>
      <c r="G17" s="10" t="s">
        <v>44</v>
      </c>
      <c r="H17" s="11">
        <v>2</v>
      </c>
      <c r="I17" s="11">
        <v>6</v>
      </c>
      <c r="J17" s="11">
        <v>8</v>
      </c>
      <c r="K17" s="11">
        <v>261</v>
      </c>
      <c r="L17" s="11">
        <v>313</v>
      </c>
      <c r="M17" s="11">
        <v>574</v>
      </c>
      <c r="N17" s="11">
        <v>582</v>
      </c>
    </row>
    <row r="18" spans="1:14" x14ac:dyDescent="0.2">
      <c r="A18" s="10" t="s">
        <v>30</v>
      </c>
      <c r="B18" s="10" t="s">
        <v>33</v>
      </c>
      <c r="C18" s="12" t="s">
        <v>48</v>
      </c>
      <c r="D18" s="27">
        <v>32</v>
      </c>
      <c r="E18" s="10">
        <v>103</v>
      </c>
      <c r="F18" s="10" t="s">
        <v>38</v>
      </c>
      <c r="G18" s="10" t="s">
        <v>43</v>
      </c>
      <c r="H18" s="11">
        <v>0</v>
      </c>
      <c r="I18" s="11">
        <v>0</v>
      </c>
      <c r="J18" s="11">
        <v>0</v>
      </c>
      <c r="K18" s="11">
        <v>30</v>
      </c>
      <c r="L18" s="11">
        <v>35</v>
      </c>
      <c r="M18" s="11">
        <v>65</v>
      </c>
      <c r="N18" s="11">
        <v>65</v>
      </c>
    </row>
    <row r="19" spans="1:14" x14ac:dyDescent="0.2">
      <c r="A19" s="10" t="s">
        <v>30</v>
      </c>
      <c r="B19" s="10" t="s">
        <v>33</v>
      </c>
      <c r="C19" s="12" t="s">
        <v>48</v>
      </c>
      <c r="D19" s="27">
        <v>33</v>
      </c>
      <c r="E19" s="10">
        <v>103</v>
      </c>
      <c r="F19" s="10" t="s">
        <v>38</v>
      </c>
      <c r="G19" s="10" t="s">
        <v>45</v>
      </c>
      <c r="H19" s="11">
        <v>0</v>
      </c>
      <c r="I19" s="11">
        <v>0</v>
      </c>
      <c r="J19" s="11">
        <v>0</v>
      </c>
      <c r="K19" s="11">
        <v>27</v>
      </c>
      <c r="L19" s="11">
        <v>44</v>
      </c>
      <c r="M19" s="11">
        <v>71</v>
      </c>
      <c r="N19" s="11">
        <v>71</v>
      </c>
    </row>
    <row r="20" spans="1:14" x14ac:dyDescent="0.2">
      <c r="A20" s="10" t="s">
        <v>30</v>
      </c>
      <c r="B20" s="10" t="s">
        <v>33</v>
      </c>
      <c r="C20" s="12" t="s">
        <v>48</v>
      </c>
      <c r="D20" s="27">
        <v>34</v>
      </c>
      <c r="E20" s="10">
        <v>103</v>
      </c>
      <c r="F20" s="10" t="s">
        <v>38</v>
      </c>
      <c r="G20" s="10" t="s">
        <v>42</v>
      </c>
      <c r="H20" s="11">
        <v>0</v>
      </c>
      <c r="I20" s="11">
        <v>0</v>
      </c>
      <c r="J20" s="11">
        <v>0</v>
      </c>
      <c r="K20" s="11">
        <v>36</v>
      </c>
      <c r="L20" s="11">
        <v>18</v>
      </c>
      <c r="M20" s="11">
        <v>54</v>
      </c>
      <c r="N20" s="11">
        <v>54</v>
      </c>
    </row>
    <row r="21" spans="1:14" x14ac:dyDescent="0.2">
      <c r="A21" s="10" t="s">
        <v>30</v>
      </c>
      <c r="B21" s="10" t="s">
        <v>33</v>
      </c>
      <c r="C21" s="12" t="s">
        <v>48</v>
      </c>
      <c r="D21" s="27">
        <v>35</v>
      </c>
      <c r="E21" s="10">
        <v>103</v>
      </c>
      <c r="F21" s="10" t="s">
        <v>38</v>
      </c>
      <c r="G21" s="10" t="s">
        <v>46</v>
      </c>
      <c r="H21" s="11">
        <v>0</v>
      </c>
      <c r="I21" s="11">
        <v>0</v>
      </c>
      <c r="J21" s="11">
        <v>0</v>
      </c>
      <c r="K21" s="11">
        <v>36</v>
      </c>
      <c r="L21" s="11">
        <v>61</v>
      </c>
      <c r="M21" s="11">
        <v>97</v>
      </c>
      <c r="N21" s="11">
        <v>97</v>
      </c>
    </row>
    <row r="22" spans="1:14" s="29" customFormat="1" ht="15" x14ac:dyDescent="0.2">
      <c r="A22" s="33" t="s">
        <v>51</v>
      </c>
      <c r="B22" s="34"/>
      <c r="C22" s="34"/>
      <c r="D22" s="34"/>
      <c r="E22" s="34"/>
      <c r="F22" s="34"/>
      <c r="G22" s="35"/>
      <c r="H22" s="30">
        <f>SUM(H17:H21)</f>
        <v>2</v>
      </c>
      <c r="I22" s="30">
        <f t="shared" ref="I22:N22" si="2">SUM(I17:I21)</f>
        <v>6</v>
      </c>
      <c r="J22" s="30">
        <f t="shared" si="2"/>
        <v>8</v>
      </c>
      <c r="K22" s="30">
        <f t="shared" si="2"/>
        <v>390</v>
      </c>
      <c r="L22" s="30">
        <f t="shared" si="2"/>
        <v>471</v>
      </c>
      <c r="M22" s="30">
        <f t="shared" si="2"/>
        <v>861</v>
      </c>
      <c r="N22" s="30">
        <f t="shared" si="2"/>
        <v>869</v>
      </c>
    </row>
    <row r="23" spans="1:14" x14ac:dyDescent="0.2">
      <c r="A23" s="10" t="s">
        <v>30</v>
      </c>
      <c r="B23" s="10" t="s">
        <v>33</v>
      </c>
      <c r="C23" s="12" t="s">
        <v>48</v>
      </c>
      <c r="D23" s="27">
        <v>30</v>
      </c>
      <c r="E23" s="10">
        <v>104</v>
      </c>
      <c r="F23" s="10" t="s">
        <v>34</v>
      </c>
      <c r="G23" s="10" t="s">
        <v>44</v>
      </c>
      <c r="H23" s="11">
        <v>0</v>
      </c>
      <c r="I23" s="11">
        <v>0</v>
      </c>
      <c r="J23" s="11">
        <v>0</v>
      </c>
      <c r="K23" s="11">
        <v>276</v>
      </c>
      <c r="L23" s="11">
        <v>273</v>
      </c>
      <c r="M23" s="11">
        <v>549</v>
      </c>
      <c r="N23" s="11">
        <v>549</v>
      </c>
    </row>
    <row r="24" spans="1:14" x14ac:dyDescent="0.2">
      <c r="A24" s="10" t="s">
        <v>30</v>
      </c>
      <c r="B24" s="10" t="s">
        <v>33</v>
      </c>
      <c r="C24" s="12" t="s">
        <v>48</v>
      </c>
      <c r="D24" s="27">
        <v>32</v>
      </c>
      <c r="E24" s="10">
        <v>104</v>
      </c>
      <c r="F24" s="10" t="s">
        <v>34</v>
      </c>
      <c r="G24" s="10" t="s">
        <v>43</v>
      </c>
      <c r="H24" s="11">
        <v>0</v>
      </c>
      <c r="I24" s="11">
        <v>0</v>
      </c>
      <c r="J24" s="11">
        <v>0</v>
      </c>
      <c r="K24" s="11">
        <v>14</v>
      </c>
      <c r="L24" s="11">
        <v>22</v>
      </c>
      <c r="M24" s="11">
        <v>36</v>
      </c>
      <c r="N24" s="11">
        <v>36</v>
      </c>
    </row>
    <row r="25" spans="1:14" x14ac:dyDescent="0.2">
      <c r="A25" s="10" t="s">
        <v>30</v>
      </c>
      <c r="B25" s="10" t="s">
        <v>33</v>
      </c>
      <c r="C25" s="12" t="s">
        <v>48</v>
      </c>
      <c r="D25" s="27">
        <v>33</v>
      </c>
      <c r="E25" s="10">
        <v>104</v>
      </c>
      <c r="F25" s="10" t="s">
        <v>34</v>
      </c>
      <c r="G25" s="10" t="s">
        <v>45</v>
      </c>
      <c r="H25" s="11">
        <v>1</v>
      </c>
      <c r="I25" s="11">
        <v>0</v>
      </c>
      <c r="J25" s="11">
        <v>1</v>
      </c>
      <c r="K25" s="11">
        <v>35</v>
      </c>
      <c r="L25" s="11">
        <v>60</v>
      </c>
      <c r="M25" s="11">
        <v>95</v>
      </c>
      <c r="N25" s="11">
        <v>96</v>
      </c>
    </row>
    <row r="26" spans="1:14" x14ac:dyDescent="0.2">
      <c r="A26" s="10" t="s">
        <v>30</v>
      </c>
      <c r="B26" s="10" t="s">
        <v>33</v>
      </c>
      <c r="C26" s="12" t="s">
        <v>48</v>
      </c>
      <c r="D26" s="27">
        <v>34</v>
      </c>
      <c r="E26" s="10">
        <v>104</v>
      </c>
      <c r="F26" s="10" t="s">
        <v>34</v>
      </c>
      <c r="G26" s="10" t="s">
        <v>42</v>
      </c>
      <c r="H26" s="11">
        <v>0</v>
      </c>
      <c r="I26" s="11">
        <v>0</v>
      </c>
      <c r="J26" s="11">
        <v>0</v>
      </c>
      <c r="K26" s="11">
        <v>44</v>
      </c>
      <c r="L26" s="11">
        <v>21</v>
      </c>
      <c r="M26" s="11">
        <v>65</v>
      </c>
      <c r="N26" s="11">
        <v>65</v>
      </c>
    </row>
    <row r="27" spans="1:14" x14ac:dyDescent="0.2">
      <c r="A27" s="10" t="s">
        <v>30</v>
      </c>
      <c r="B27" s="10" t="s">
        <v>33</v>
      </c>
      <c r="C27" s="12" t="s">
        <v>48</v>
      </c>
      <c r="D27" s="27">
        <v>35</v>
      </c>
      <c r="E27" s="10">
        <v>104</v>
      </c>
      <c r="F27" s="10" t="s">
        <v>34</v>
      </c>
      <c r="G27" s="10" t="s">
        <v>46</v>
      </c>
      <c r="H27" s="11">
        <v>0</v>
      </c>
      <c r="I27" s="11">
        <v>0</v>
      </c>
      <c r="J27" s="11">
        <v>0</v>
      </c>
      <c r="K27" s="11">
        <v>48</v>
      </c>
      <c r="L27" s="11">
        <v>68</v>
      </c>
      <c r="M27" s="11">
        <v>116</v>
      </c>
      <c r="N27" s="11">
        <v>116</v>
      </c>
    </row>
    <row r="28" spans="1:14" s="29" customFormat="1" ht="15" x14ac:dyDescent="0.2">
      <c r="A28" s="33" t="s">
        <v>52</v>
      </c>
      <c r="B28" s="34"/>
      <c r="C28" s="34"/>
      <c r="D28" s="34"/>
      <c r="E28" s="34"/>
      <c r="F28" s="34"/>
      <c r="G28" s="35"/>
      <c r="H28" s="30">
        <f>SUM(H23:H27)</f>
        <v>1</v>
      </c>
      <c r="I28" s="30">
        <f t="shared" ref="I28:N28" si="3">SUM(I23:I27)</f>
        <v>0</v>
      </c>
      <c r="J28" s="30">
        <f t="shared" si="3"/>
        <v>1</v>
      </c>
      <c r="K28" s="30">
        <f t="shared" si="3"/>
        <v>417</v>
      </c>
      <c r="L28" s="30">
        <f t="shared" si="3"/>
        <v>444</v>
      </c>
      <c r="M28" s="30">
        <f t="shared" si="3"/>
        <v>861</v>
      </c>
      <c r="N28" s="30">
        <f t="shared" si="3"/>
        <v>862</v>
      </c>
    </row>
    <row r="29" spans="1:14" x14ac:dyDescent="0.2">
      <c r="A29" s="10" t="s">
        <v>30</v>
      </c>
      <c r="B29" s="10" t="s">
        <v>33</v>
      </c>
      <c r="C29" s="12" t="s">
        <v>48</v>
      </c>
      <c r="D29" s="27">
        <v>30</v>
      </c>
      <c r="E29" s="10">
        <v>105</v>
      </c>
      <c r="F29" s="32" t="s">
        <v>36</v>
      </c>
      <c r="G29" s="10" t="s">
        <v>44</v>
      </c>
      <c r="H29" s="11">
        <v>1</v>
      </c>
      <c r="I29" s="11">
        <v>0</v>
      </c>
      <c r="J29" s="11">
        <v>1</v>
      </c>
      <c r="K29" s="11">
        <v>276</v>
      </c>
      <c r="L29" s="11">
        <v>356</v>
      </c>
      <c r="M29" s="11">
        <v>632</v>
      </c>
      <c r="N29" s="11">
        <v>633</v>
      </c>
    </row>
    <row r="30" spans="1:14" x14ac:dyDescent="0.2">
      <c r="A30" s="10" t="s">
        <v>30</v>
      </c>
      <c r="B30" s="10" t="s">
        <v>33</v>
      </c>
      <c r="C30" s="12" t="s">
        <v>48</v>
      </c>
      <c r="D30" s="27">
        <v>32</v>
      </c>
      <c r="E30" s="10">
        <v>105</v>
      </c>
      <c r="F30" s="10" t="s">
        <v>36</v>
      </c>
      <c r="G30" s="10" t="s">
        <v>43</v>
      </c>
      <c r="H30" s="11">
        <v>0</v>
      </c>
      <c r="I30" s="11">
        <v>1</v>
      </c>
      <c r="J30" s="11">
        <v>1</v>
      </c>
      <c r="K30" s="11">
        <v>24</v>
      </c>
      <c r="L30" s="11">
        <v>21</v>
      </c>
      <c r="M30" s="11">
        <v>45</v>
      </c>
      <c r="N30" s="11">
        <v>46</v>
      </c>
    </row>
    <row r="31" spans="1:14" x14ac:dyDescent="0.2">
      <c r="A31" s="10" t="s">
        <v>30</v>
      </c>
      <c r="B31" s="10" t="s">
        <v>33</v>
      </c>
      <c r="C31" s="12" t="s">
        <v>48</v>
      </c>
      <c r="D31" s="27">
        <v>33</v>
      </c>
      <c r="E31" s="10">
        <v>105</v>
      </c>
      <c r="F31" s="10" t="s">
        <v>36</v>
      </c>
      <c r="G31" s="10" t="s">
        <v>45</v>
      </c>
      <c r="H31" s="11">
        <v>0</v>
      </c>
      <c r="I31" s="11">
        <v>0</v>
      </c>
      <c r="J31" s="11">
        <v>0</v>
      </c>
      <c r="K31" s="11">
        <v>38</v>
      </c>
      <c r="L31" s="11">
        <v>54</v>
      </c>
      <c r="M31" s="11">
        <v>92</v>
      </c>
      <c r="N31" s="11">
        <v>92</v>
      </c>
    </row>
    <row r="32" spans="1:14" x14ac:dyDescent="0.2">
      <c r="A32" s="10" t="s">
        <v>30</v>
      </c>
      <c r="B32" s="10" t="s">
        <v>33</v>
      </c>
      <c r="C32" s="12" t="s">
        <v>48</v>
      </c>
      <c r="D32" s="27">
        <v>34</v>
      </c>
      <c r="E32" s="10">
        <v>105</v>
      </c>
      <c r="F32" s="10" t="s">
        <v>36</v>
      </c>
      <c r="G32" s="10" t="s">
        <v>42</v>
      </c>
      <c r="H32" s="11">
        <v>1</v>
      </c>
      <c r="I32" s="11">
        <v>0</v>
      </c>
      <c r="J32" s="11">
        <v>1</v>
      </c>
      <c r="K32" s="11">
        <v>47</v>
      </c>
      <c r="L32" s="11">
        <v>18</v>
      </c>
      <c r="M32" s="11">
        <v>65</v>
      </c>
      <c r="N32" s="11">
        <v>66</v>
      </c>
    </row>
    <row r="33" spans="1:14" x14ac:dyDescent="0.2">
      <c r="A33" s="10" t="s">
        <v>30</v>
      </c>
      <c r="B33" s="10" t="s">
        <v>33</v>
      </c>
      <c r="C33" s="12" t="s">
        <v>48</v>
      </c>
      <c r="D33" s="27">
        <v>35</v>
      </c>
      <c r="E33" s="10">
        <v>105</v>
      </c>
      <c r="F33" s="10" t="s">
        <v>36</v>
      </c>
      <c r="G33" s="10" t="s">
        <v>46</v>
      </c>
      <c r="H33" s="11">
        <v>0</v>
      </c>
      <c r="I33" s="11">
        <v>1</v>
      </c>
      <c r="J33" s="11">
        <v>1</v>
      </c>
      <c r="K33" s="11">
        <v>32</v>
      </c>
      <c r="L33" s="11">
        <v>84</v>
      </c>
      <c r="M33" s="11">
        <v>116</v>
      </c>
      <c r="N33" s="11">
        <v>117</v>
      </c>
    </row>
    <row r="34" spans="1:14" s="29" customFormat="1" ht="15" x14ac:dyDescent="0.2">
      <c r="A34" s="33" t="s">
        <v>53</v>
      </c>
      <c r="B34" s="34"/>
      <c r="C34" s="34"/>
      <c r="D34" s="34"/>
      <c r="E34" s="34"/>
      <c r="F34" s="34"/>
      <c r="G34" s="35"/>
      <c r="H34" s="30">
        <f>SUM(H29:H33)</f>
        <v>2</v>
      </c>
      <c r="I34" s="30">
        <f t="shared" ref="I34:N34" si="4">SUM(I29:I33)</f>
        <v>2</v>
      </c>
      <c r="J34" s="30">
        <f t="shared" si="4"/>
        <v>4</v>
      </c>
      <c r="K34" s="30">
        <f t="shared" si="4"/>
        <v>417</v>
      </c>
      <c r="L34" s="30">
        <f t="shared" si="4"/>
        <v>533</v>
      </c>
      <c r="M34" s="30">
        <f t="shared" si="4"/>
        <v>950</v>
      </c>
      <c r="N34" s="30">
        <f t="shared" si="4"/>
        <v>954</v>
      </c>
    </row>
    <row r="35" spans="1:14" x14ac:dyDescent="0.2">
      <c r="A35" s="10" t="s">
        <v>31</v>
      </c>
      <c r="B35" s="10" t="s">
        <v>33</v>
      </c>
      <c r="C35" s="12" t="s">
        <v>48</v>
      </c>
      <c r="D35" s="27">
        <v>30</v>
      </c>
      <c r="E35" s="10">
        <v>106</v>
      </c>
      <c r="F35" s="32" t="s">
        <v>39</v>
      </c>
      <c r="G35" s="10" t="s">
        <v>44</v>
      </c>
      <c r="H35" s="11">
        <v>0</v>
      </c>
      <c r="I35" s="11">
        <v>0</v>
      </c>
      <c r="J35" s="11">
        <v>0</v>
      </c>
      <c r="K35" s="11">
        <v>331</v>
      </c>
      <c r="L35" s="11">
        <v>376</v>
      </c>
      <c r="M35" s="11">
        <v>707</v>
      </c>
      <c r="N35" s="11">
        <v>707</v>
      </c>
    </row>
    <row r="36" spans="1:14" x14ac:dyDescent="0.2">
      <c r="A36" s="10" t="s">
        <v>31</v>
      </c>
      <c r="B36" s="10" t="s">
        <v>33</v>
      </c>
      <c r="C36" s="12" t="s">
        <v>48</v>
      </c>
      <c r="D36" s="27">
        <v>32</v>
      </c>
      <c r="E36" s="10">
        <v>106</v>
      </c>
      <c r="F36" s="10" t="s">
        <v>39</v>
      </c>
      <c r="G36" s="10" t="s">
        <v>43</v>
      </c>
      <c r="H36" s="11">
        <v>0</v>
      </c>
      <c r="I36" s="11">
        <v>0</v>
      </c>
      <c r="J36" s="11">
        <v>0</v>
      </c>
      <c r="K36" s="11">
        <v>23</v>
      </c>
      <c r="L36" s="11">
        <v>31</v>
      </c>
      <c r="M36" s="11">
        <v>54</v>
      </c>
      <c r="N36" s="11">
        <v>54</v>
      </c>
    </row>
    <row r="37" spans="1:14" x14ac:dyDescent="0.2">
      <c r="A37" s="10" t="s">
        <v>31</v>
      </c>
      <c r="B37" s="10" t="s">
        <v>33</v>
      </c>
      <c r="C37" s="12" t="s">
        <v>48</v>
      </c>
      <c r="D37" s="27">
        <v>33</v>
      </c>
      <c r="E37" s="10">
        <v>106</v>
      </c>
      <c r="F37" s="10" t="s">
        <v>39</v>
      </c>
      <c r="G37" s="10" t="s">
        <v>45</v>
      </c>
      <c r="H37" s="11">
        <v>0</v>
      </c>
      <c r="I37" s="11">
        <v>0</v>
      </c>
      <c r="J37" s="11">
        <v>0</v>
      </c>
      <c r="K37" s="11">
        <v>36</v>
      </c>
      <c r="L37" s="11">
        <v>56</v>
      </c>
      <c r="M37" s="11">
        <v>92</v>
      </c>
      <c r="N37" s="11">
        <v>92</v>
      </c>
    </row>
    <row r="38" spans="1:14" x14ac:dyDescent="0.2">
      <c r="A38" s="10" t="s">
        <v>31</v>
      </c>
      <c r="B38" s="10" t="s">
        <v>33</v>
      </c>
      <c r="C38" s="12" t="s">
        <v>48</v>
      </c>
      <c r="D38" s="27">
        <v>34</v>
      </c>
      <c r="E38" s="10">
        <v>106</v>
      </c>
      <c r="F38" s="10" t="s">
        <v>39</v>
      </c>
      <c r="G38" s="10" t="s">
        <v>42</v>
      </c>
      <c r="H38" s="11">
        <v>0</v>
      </c>
      <c r="I38" s="11">
        <v>0</v>
      </c>
      <c r="J38" s="11">
        <v>0</v>
      </c>
      <c r="K38" s="11">
        <v>26</v>
      </c>
      <c r="L38" s="11">
        <v>11</v>
      </c>
      <c r="M38" s="11">
        <v>37</v>
      </c>
      <c r="N38" s="11">
        <v>37</v>
      </c>
    </row>
    <row r="39" spans="1:14" x14ac:dyDescent="0.2">
      <c r="A39" s="10" t="s">
        <v>31</v>
      </c>
      <c r="B39" s="10" t="s">
        <v>33</v>
      </c>
      <c r="C39" s="12" t="s">
        <v>48</v>
      </c>
      <c r="D39" s="27">
        <v>35</v>
      </c>
      <c r="E39" s="10">
        <v>106</v>
      </c>
      <c r="F39" s="10" t="s">
        <v>39</v>
      </c>
      <c r="G39" s="10" t="s">
        <v>46</v>
      </c>
      <c r="H39" s="11">
        <v>0</v>
      </c>
      <c r="I39" s="11">
        <v>0</v>
      </c>
      <c r="J39" s="11">
        <v>0</v>
      </c>
      <c r="K39" s="11">
        <v>54</v>
      </c>
      <c r="L39" s="11">
        <v>73</v>
      </c>
      <c r="M39" s="11">
        <v>127</v>
      </c>
      <c r="N39" s="11">
        <v>127</v>
      </c>
    </row>
    <row r="40" spans="1:14" s="29" customFormat="1" ht="15" x14ac:dyDescent="0.2">
      <c r="A40" s="33" t="s">
        <v>54</v>
      </c>
      <c r="B40" s="34"/>
      <c r="C40" s="34"/>
      <c r="D40" s="34"/>
      <c r="E40" s="34"/>
      <c r="F40" s="34"/>
      <c r="G40" s="35"/>
      <c r="H40" s="30">
        <f>SUM(H35:H39)</f>
        <v>0</v>
      </c>
      <c r="I40" s="30">
        <f t="shared" ref="I40:N40" si="5">SUM(I35:I39)</f>
        <v>0</v>
      </c>
      <c r="J40" s="30">
        <f t="shared" si="5"/>
        <v>0</v>
      </c>
      <c r="K40" s="30">
        <f t="shared" si="5"/>
        <v>470</v>
      </c>
      <c r="L40" s="30">
        <f t="shared" si="5"/>
        <v>547</v>
      </c>
      <c r="M40" s="30">
        <f t="shared" si="5"/>
        <v>1017</v>
      </c>
      <c r="N40" s="30">
        <f t="shared" si="5"/>
        <v>1017</v>
      </c>
    </row>
    <row r="41" spans="1:14" x14ac:dyDescent="0.2">
      <c r="A41" s="10" t="s">
        <v>31</v>
      </c>
      <c r="B41" s="10" t="s">
        <v>33</v>
      </c>
      <c r="C41" s="12" t="s">
        <v>48</v>
      </c>
      <c r="D41" s="27">
        <v>30</v>
      </c>
      <c r="E41" s="10">
        <v>107</v>
      </c>
      <c r="F41" s="32" t="s">
        <v>40</v>
      </c>
      <c r="G41" s="10" t="s">
        <v>44</v>
      </c>
      <c r="H41" s="11">
        <v>0</v>
      </c>
      <c r="I41" s="11">
        <v>0</v>
      </c>
      <c r="J41" s="11">
        <v>0</v>
      </c>
      <c r="K41" s="11">
        <v>217</v>
      </c>
      <c r="L41" s="11">
        <v>281</v>
      </c>
      <c r="M41" s="11">
        <v>498</v>
      </c>
      <c r="N41" s="11">
        <v>498</v>
      </c>
    </row>
    <row r="42" spans="1:14" x14ac:dyDescent="0.2">
      <c r="A42" s="10" t="s">
        <v>31</v>
      </c>
      <c r="B42" s="10" t="s">
        <v>33</v>
      </c>
      <c r="C42" s="12" t="s">
        <v>48</v>
      </c>
      <c r="D42" s="27">
        <v>32</v>
      </c>
      <c r="E42" s="10">
        <v>107</v>
      </c>
      <c r="F42" s="10" t="s">
        <v>40</v>
      </c>
      <c r="G42" s="10" t="s">
        <v>43</v>
      </c>
      <c r="H42" s="11">
        <v>0</v>
      </c>
      <c r="I42" s="11">
        <v>0</v>
      </c>
      <c r="J42" s="11">
        <v>0</v>
      </c>
      <c r="K42" s="11">
        <v>21</v>
      </c>
      <c r="L42" s="11">
        <v>18</v>
      </c>
      <c r="M42" s="11">
        <v>39</v>
      </c>
      <c r="N42" s="11">
        <v>39</v>
      </c>
    </row>
    <row r="43" spans="1:14" x14ac:dyDescent="0.2">
      <c r="A43" s="10" t="s">
        <v>31</v>
      </c>
      <c r="B43" s="10" t="s">
        <v>33</v>
      </c>
      <c r="C43" s="12" t="s">
        <v>48</v>
      </c>
      <c r="D43" s="27">
        <v>33</v>
      </c>
      <c r="E43" s="10">
        <v>107</v>
      </c>
      <c r="F43" s="10" t="s">
        <v>40</v>
      </c>
      <c r="G43" s="10" t="s">
        <v>45</v>
      </c>
      <c r="H43" s="11">
        <v>0</v>
      </c>
      <c r="I43" s="11">
        <v>0</v>
      </c>
      <c r="J43" s="11">
        <v>0</v>
      </c>
      <c r="K43" s="11">
        <v>30</v>
      </c>
      <c r="L43" s="11">
        <v>48</v>
      </c>
      <c r="M43" s="11">
        <v>78</v>
      </c>
      <c r="N43" s="11">
        <v>78</v>
      </c>
    </row>
    <row r="44" spans="1:14" x14ac:dyDescent="0.2">
      <c r="A44" s="10" t="s">
        <v>31</v>
      </c>
      <c r="B44" s="10" t="s">
        <v>33</v>
      </c>
      <c r="C44" s="12" t="s">
        <v>48</v>
      </c>
      <c r="D44" s="27">
        <v>34</v>
      </c>
      <c r="E44" s="10">
        <v>107</v>
      </c>
      <c r="F44" s="10" t="s">
        <v>40</v>
      </c>
      <c r="G44" s="10" t="s">
        <v>42</v>
      </c>
      <c r="H44" s="11">
        <v>0</v>
      </c>
      <c r="I44" s="11">
        <v>0</v>
      </c>
      <c r="J44" s="11">
        <v>0</v>
      </c>
      <c r="K44" s="11">
        <v>24</v>
      </c>
      <c r="L44" s="11">
        <v>12</v>
      </c>
      <c r="M44" s="11">
        <v>36</v>
      </c>
      <c r="N44" s="11">
        <v>36</v>
      </c>
    </row>
    <row r="45" spans="1:14" x14ac:dyDescent="0.2">
      <c r="A45" s="10" t="s">
        <v>31</v>
      </c>
      <c r="B45" s="10" t="s">
        <v>33</v>
      </c>
      <c r="C45" s="12" t="s">
        <v>48</v>
      </c>
      <c r="D45" s="27">
        <v>35</v>
      </c>
      <c r="E45" s="10">
        <v>107</v>
      </c>
      <c r="F45" s="10" t="s">
        <v>40</v>
      </c>
      <c r="G45" s="10" t="s">
        <v>46</v>
      </c>
      <c r="H45" s="11">
        <v>0</v>
      </c>
      <c r="I45" s="11">
        <v>0</v>
      </c>
      <c r="J45" s="11">
        <v>0</v>
      </c>
      <c r="K45" s="11">
        <v>43</v>
      </c>
      <c r="L45" s="11">
        <v>47</v>
      </c>
      <c r="M45" s="11">
        <v>90</v>
      </c>
      <c r="N45" s="11">
        <v>90</v>
      </c>
    </row>
    <row r="46" spans="1:14" ht="15" x14ac:dyDescent="0.2">
      <c r="A46" s="33"/>
      <c r="B46" s="34"/>
      <c r="C46" s="34"/>
      <c r="D46" s="34"/>
      <c r="E46" s="34"/>
      <c r="F46" s="34"/>
      <c r="G46" s="35"/>
      <c r="H46" s="30">
        <f t="shared" ref="H46:N46" si="6">SUM(H41:H45)</f>
        <v>0</v>
      </c>
      <c r="I46" s="30">
        <f t="shared" si="6"/>
        <v>0</v>
      </c>
      <c r="J46" s="30">
        <f t="shared" si="6"/>
        <v>0</v>
      </c>
      <c r="K46" s="30">
        <f t="shared" si="6"/>
        <v>335</v>
      </c>
      <c r="L46" s="30">
        <f t="shared" si="6"/>
        <v>406</v>
      </c>
      <c r="M46" s="30">
        <f t="shared" si="6"/>
        <v>741</v>
      </c>
      <c r="N46" s="30">
        <f t="shared" si="6"/>
        <v>741</v>
      </c>
    </row>
    <row r="47" spans="1:14" x14ac:dyDescent="0.2">
      <c r="A47" s="10" t="s">
        <v>32</v>
      </c>
      <c r="B47" s="10" t="s">
        <v>33</v>
      </c>
      <c r="C47" s="10" t="s">
        <v>32</v>
      </c>
      <c r="D47" s="27">
        <v>135</v>
      </c>
      <c r="E47" s="10">
        <v>115</v>
      </c>
      <c r="F47" s="10" t="s">
        <v>41</v>
      </c>
      <c r="G47" s="10" t="s">
        <v>47</v>
      </c>
      <c r="H47" s="11">
        <v>0</v>
      </c>
      <c r="I47" s="11">
        <v>0</v>
      </c>
      <c r="J47" s="11">
        <v>0</v>
      </c>
      <c r="K47" s="11">
        <v>200</v>
      </c>
      <c r="L47" s="11">
        <v>616</v>
      </c>
      <c r="M47" s="11">
        <v>816</v>
      </c>
      <c r="N47" s="11">
        <v>816</v>
      </c>
    </row>
    <row r="48" spans="1:14" s="29" customFormat="1" ht="15.75" x14ac:dyDescent="0.2">
      <c r="A48" s="41" t="s">
        <v>55</v>
      </c>
      <c r="B48" s="42"/>
      <c r="C48" s="42"/>
      <c r="D48" s="42"/>
      <c r="E48" s="42"/>
      <c r="F48" s="42"/>
      <c r="G48" s="43"/>
      <c r="H48" s="44">
        <f>SUM(H10,H16,H22,H28,H34,H40,H46,H47)</f>
        <v>13</v>
      </c>
      <c r="I48" s="44">
        <f>SUM(I10,I16,I22,I28,I34,I40,I46,I47)</f>
        <v>20</v>
      </c>
      <c r="J48" s="44">
        <f>SUM(J10,J16,J22,J28,J34,J40,J46,J47)</f>
        <v>33</v>
      </c>
      <c r="K48" s="44">
        <f>SUM(K10,K16,K22,K28,K34,K40,K46,K47)</f>
        <v>3647</v>
      </c>
      <c r="L48" s="44">
        <f>SUM(L10,L16,L22,L28,L34,L40,L46,L47)</f>
        <v>4708</v>
      </c>
      <c r="M48" s="44">
        <f>SUM(M10,M16,M22,M28,M34,M40,M46,M47)</f>
        <v>8355</v>
      </c>
      <c r="N48" s="44">
        <f>SUM(N10,N16,N22,N28,N34,N40,N46,N47)</f>
        <v>8388</v>
      </c>
    </row>
  </sheetData>
  <sortState ref="A3:Q38">
    <sortCondition ref="E3:E38"/>
    <sortCondition ref="D3:D38"/>
  </sortState>
  <mergeCells count="21">
    <mergeCell ref="C3:C4"/>
    <mergeCell ref="B3:B4"/>
    <mergeCell ref="A3:A4"/>
    <mergeCell ref="A2:N2"/>
    <mergeCell ref="A16:G16"/>
    <mergeCell ref="A22:G22"/>
    <mergeCell ref="A28:G28"/>
    <mergeCell ref="A34:G34"/>
    <mergeCell ref="A40:G40"/>
    <mergeCell ref="A48:G48"/>
    <mergeCell ref="A46:G46"/>
    <mergeCell ref="H3:I3"/>
    <mergeCell ref="J3:J4"/>
    <mergeCell ref="K3:L3"/>
    <mergeCell ref="M3:M4"/>
    <mergeCell ref="N3:N4"/>
    <mergeCell ref="A10:G10"/>
    <mergeCell ref="G3:G4"/>
    <mergeCell ref="F3:F4"/>
    <mergeCell ref="E3:E4"/>
    <mergeCell ref="D3:D4"/>
  </mergeCells>
  <pageMargins left="0.7" right="0.7" top="0.75" bottom="0.75" header="0.3" footer="0.3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NIVEL MEDIO SUPERIOR 19-19 MS</vt:lpstr>
      <vt:lpstr>NIVEL MEDIO POR PLAN DE ESTUDIO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ALOH</dc:creator>
  <cp:lastModifiedBy>Martha Isabel</cp:lastModifiedBy>
  <cp:lastPrinted>2018-11-06T16:58:26Z</cp:lastPrinted>
  <dcterms:created xsi:type="dcterms:W3CDTF">2018-10-31T15:11:42Z</dcterms:created>
  <dcterms:modified xsi:type="dcterms:W3CDTF">2019-07-02T02:32:11Z</dcterms:modified>
</cp:coreProperties>
</file>