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MATRICULA TOTAL 3ER TRIM 2019 EN PROCESO- VIG AL CORTE\"/>
    </mc:Choice>
  </mc:AlternateContent>
  <bookViews>
    <workbookView xWindow="0" yWindow="0" windowWidth="28050" windowHeight="10455"/>
  </bookViews>
  <sheets>
    <sheet name="NIVEL MEDIO SUPERIOR 19-20 MS" sheetId="9" r:id="rId1"/>
    <sheet name="NIVEL MEDIO POR PLAN DE ESTUDIO" sheetId="10" r:id="rId2"/>
  </sheets>
  <calcPr calcId="152511" calcMode="manual"/>
</workbook>
</file>

<file path=xl/calcChain.xml><?xml version="1.0" encoding="utf-8"?>
<calcChain xmlns="http://schemas.openxmlformats.org/spreadsheetml/2006/main">
  <c r="D15" i="9" l="1"/>
  <c r="E15" i="9"/>
  <c r="F15" i="9"/>
  <c r="G15" i="9"/>
  <c r="H15" i="9"/>
  <c r="I15" i="9"/>
  <c r="J15" i="9"/>
  <c r="N35" i="10"/>
  <c r="N17" i="10"/>
  <c r="N11" i="10"/>
  <c r="N47" i="10"/>
  <c r="N49" i="10" s="1"/>
  <c r="N41" i="10"/>
  <c r="N29" i="10"/>
  <c r="N23" i="10"/>
  <c r="H47" i="10"/>
  <c r="I47" i="10"/>
  <c r="J47" i="10"/>
  <c r="K47" i="10"/>
  <c r="L47" i="10"/>
  <c r="M47" i="10"/>
  <c r="H41" i="10"/>
  <c r="I41" i="10"/>
  <c r="J41" i="10"/>
  <c r="K41" i="10"/>
  <c r="L41" i="10"/>
  <c r="M41" i="10"/>
  <c r="H35" i="10"/>
  <c r="I35" i="10"/>
  <c r="J35" i="10"/>
  <c r="K35" i="10"/>
  <c r="L35" i="10"/>
  <c r="M35" i="10"/>
  <c r="H29" i="10"/>
  <c r="I29" i="10"/>
  <c r="J29" i="10"/>
  <c r="K29" i="10"/>
  <c r="L29" i="10"/>
  <c r="M29" i="10"/>
  <c r="H23" i="10"/>
  <c r="I23" i="10"/>
  <c r="J23" i="10"/>
  <c r="K23" i="10"/>
  <c r="L23" i="10"/>
  <c r="M23" i="10"/>
  <c r="H17" i="10"/>
  <c r="I17" i="10"/>
  <c r="J17" i="10"/>
  <c r="K17" i="10"/>
  <c r="L17" i="10"/>
  <c r="M17" i="10"/>
  <c r="H11" i="10"/>
  <c r="H49" i="10" s="1"/>
  <c r="I11" i="10"/>
  <c r="I49" i="10" s="1"/>
  <c r="J11" i="10"/>
  <c r="J49" i="10" s="1"/>
  <c r="K11" i="10"/>
  <c r="K49" i="10" s="1"/>
  <c r="L11" i="10"/>
  <c r="L49" i="10" s="1"/>
  <c r="M11" i="10"/>
  <c r="M49" i="10" s="1"/>
</calcChain>
</file>

<file path=xl/sharedStrings.xml><?xml version="1.0" encoding="utf-8"?>
<sst xmlns="http://schemas.openxmlformats.org/spreadsheetml/2006/main" count="238" uniqueCount="60">
  <si>
    <t>M</t>
  </si>
  <si>
    <t>F</t>
  </si>
  <si>
    <t>18/19 MS</t>
  </si>
  <si>
    <t>BACHILLERATO</t>
  </si>
  <si>
    <t>Escuela Preparatoria "Melchor Ocampo"</t>
  </si>
  <si>
    <t>Escuela Preparatoria "Isaac Arriaga"</t>
  </si>
  <si>
    <t>Técnico en Enfermería</t>
  </si>
  <si>
    <t>Escuela de Enfermería y Salud Pública</t>
  </si>
  <si>
    <t>Escuela Preparatoria "Gral. Lázaro Cárdenas"</t>
  </si>
  <si>
    <t>Colegio Primitivo y Nacional de San Nicolás de Hidalgo</t>
  </si>
  <si>
    <t>Escuela Preparatoria "José Ma. Morelos y Pavon"</t>
  </si>
  <si>
    <t>Escuela Preparatoria "Ing. Pascual Ortiz Rubio"</t>
  </si>
  <si>
    <t>Escuela Preparatoria "Lic. Eduardo Ruiz"</t>
  </si>
  <si>
    <t>Total general</t>
  </si>
  <si>
    <t>Total NVOING</t>
  </si>
  <si>
    <t>Total REING</t>
  </si>
  <si>
    <t>REINGRESO</t>
  </si>
  <si>
    <t>MATRICULA TOTAL</t>
  </si>
  <si>
    <t>PLANTEL</t>
  </si>
  <si>
    <t>CICLO</t>
  </si>
  <si>
    <t>PROGRAMA</t>
  </si>
  <si>
    <t>NUEVO INGRESO</t>
  </si>
  <si>
    <t>Total 19/19 MS (MEDIO SUPERIOR)</t>
  </si>
  <si>
    <t>Área de Conocimiento</t>
  </si>
  <si>
    <t>Ciclo</t>
  </si>
  <si>
    <t>Nivel</t>
  </si>
  <si>
    <t>Clave Plan</t>
  </si>
  <si>
    <t>Ures</t>
  </si>
  <si>
    <t>Plantel</t>
  </si>
  <si>
    <t>Plan de Estudio</t>
  </si>
  <si>
    <t>Bachillerato Morelia</t>
  </si>
  <si>
    <t>Bachillerato Uruapan</t>
  </si>
  <si>
    <t>Técnico Medio</t>
  </si>
  <si>
    <t>ESC. PREP. ISAAC ARRIAGA</t>
  </si>
  <si>
    <t>COLEGIO DE SAN NICOLAS</t>
  </si>
  <si>
    <t>ESC. PREP. MELCHOR OCAMPO</t>
  </si>
  <si>
    <t>ESC. PREP. PASCUAL ORTIZ RUBIO</t>
  </si>
  <si>
    <t>ESC. PREP. JOSE MA MORELOS</t>
  </si>
  <si>
    <t>ESC. PREP. LIC. EDUARDO RUIZ</t>
  </si>
  <si>
    <t>ESC. PREP GRAL LAZARO CARDENAS</t>
  </si>
  <si>
    <t>ESC DE ENFERMERIA Y SALUD PUB</t>
  </si>
  <si>
    <t>INGENIERIA Y ARQUITECTURA</t>
  </si>
  <si>
    <t>CIENCIAS ECONOMICO-ADMINISTRATIVAS</t>
  </si>
  <si>
    <t>TRONCO COMÚN</t>
  </si>
  <si>
    <t>CIENCIAS HISTORICO-SOCIALES</t>
  </si>
  <si>
    <t>CIENCIAS QUIMICO-BIOLOGICAS</t>
  </si>
  <si>
    <t>ENFERMERIA NIVEL TECNICO</t>
  </si>
  <si>
    <t>TOTAL COLEGIO DE SAN NICOLAS</t>
  </si>
  <si>
    <t>TOTAL ESC. PREP. PASCUAL ORTIZ RUBIO</t>
  </si>
  <si>
    <t>TOTAL ESC. PREP. JOSE MA MORELOS</t>
  </si>
  <si>
    <t>TOTAL ESC. PREP. MELCHOR OCAMPO</t>
  </si>
  <si>
    <t>TOTAL ESC. PREP. LIC. EDUARDO RUIZ</t>
  </si>
  <si>
    <t>TOTAL ESC. PREP GRAL LAZARO CARDENAS</t>
  </si>
  <si>
    <t>TOTAL GENERAL</t>
  </si>
  <si>
    <t>19/20 MS</t>
  </si>
  <si>
    <t>BACHTO</t>
  </si>
  <si>
    <t>TÉCNICO</t>
  </si>
  <si>
    <t>INSCRIPCIONES EN PROCESO (PRELIMINARES)</t>
  </si>
  <si>
    <t>MATRÍCULA TOTAL DEL NIVEL MEDIO SUPERIOR CON DESGLOSE POR PLANTEL Y PROGRAMA, EN EL CICLO ESCOLAR 2019-2020 (Medio Superior) EN PROCESO. VIGENTE EN EL SIIA AL CORTE DEL  30 DE SEPTIEMBRE DE 2019 18:00 HRS</t>
  </si>
  <si>
    <t>MATRÍCULA TOTAL DEL NIVEL MEDIO SUPERIOR CON DESGLOSE POR PLANTEL Y PROGRAMA, EN EL CICLO ESCOLAR 2019-2020(Medio Superior) EN PROCESO. VIGENTE EN EL SIIA AL CORTE DEL  30 DE SEPTIEMBRE DE 2019 18:00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</si>
</sst>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4"/>
      <color indexed="64"/>
      <name val="Arial"/>
      <family val="2"/>
    </font>
    <font>
      <b/>
      <sz val="14"/>
      <color indexed="64"/>
      <name val="Arial"/>
      <family val="2"/>
    </font>
    <font>
      <b/>
      <sz val="9"/>
      <color indexed="64"/>
      <name val="Arial"/>
      <family val="2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000000"/>
      <name val="Arial"/>
      <charset val="1"/>
    </font>
    <font>
      <sz val="12"/>
      <color rgb="FF000000"/>
      <name val="Arial"/>
      <family val="2"/>
    </font>
    <font>
      <sz val="12"/>
      <color indexed="64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FDB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5" xfId="0" applyBorder="1"/>
    <xf numFmtId="0" fontId="3" fillId="0" borderId="0" xfId="0" applyFont="1"/>
    <xf numFmtId="0" fontId="2" fillId="0" borderId="5" xfId="0" applyFont="1" applyBorder="1"/>
    <xf numFmtId="0" fontId="0" fillId="0" borderId="0" xfId="0" applyFill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4" fillId="4" borderId="5" xfId="0" applyFont="1" applyFill="1" applyBorder="1"/>
    <xf numFmtId="0" fontId="1" fillId="0" borderId="5" xfId="0" applyFont="1" applyBorder="1" applyAlignment="1">
      <alignment horizontal="center"/>
    </xf>
    <xf numFmtId="0" fontId="8" fillId="0" borderId="5" xfId="0" applyNumberFormat="1" applyFont="1" applyFill="1" applyBorder="1" applyAlignment="1">
      <alignment horizontal="left" vertical="top"/>
    </xf>
    <xf numFmtId="0" fontId="8" fillId="0" borderId="5" xfId="0" applyNumberFormat="1" applyFont="1" applyFill="1" applyBorder="1" applyAlignment="1">
      <alignment horizontal="right" vertical="top"/>
    </xf>
    <xf numFmtId="0" fontId="8" fillId="0" borderId="4" xfId="0" applyNumberFormat="1" applyFont="1" applyFill="1" applyBorder="1" applyAlignment="1">
      <alignment horizontal="left" vertical="top"/>
    </xf>
    <xf numFmtId="0" fontId="8" fillId="0" borderId="4" xfId="0" applyNumberFormat="1" applyFont="1" applyFill="1" applyBorder="1" applyAlignment="1">
      <alignment horizontal="right" vertical="top"/>
    </xf>
    <xf numFmtId="0" fontId="8" fillId="0" borderId="5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0" fillId="0" borderId="0" xfId="0" applyFont="1"/>
    <xf numFmtId="0" fontId="9" fillId="6" borderId="5" xfId="0" applyNumberFormat="1" applyFont="1" applyFill="1" applyBorder="1" applyAlignment="1">
      <alignment horizontal="right" vertical="top"/>
    </xf>
    <xf numFmtId="0" fontId="11" fillId="0" borderId="5" xfId="0" applyNumberFormat="1" applyFont="1" applyFill="1" applyBorder="1" applyAlignment="1">
      <alignment horizontal="left" vertical="top"/>
    </xf>
    <xf numFmtId="0" fontId="12" fillId="7" borderId="5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9" fillId="6" borderId="7" xfId="0" applyNumberFormat="1" applyFont="1" applyFill="1" applyBorder="1" applyAlignment="1">
      <alignment horizontal="right" vertical="top"/>
    </xf>
    <xf numFmtId="0" fontId="9" fillId="6" borderId="8" xfId="0" applyNumberFormat="1" applyFont="1" applyFill="1" applyBorder="1" applyAlignment="1">
      <alignment horizontal="right" vertical="top"/>
    </xf>
    <xf numFmtId="0" fontId="9" fillId="6" borderId="9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2" fillId="7" borderId="7" xfId="0" applyNumberFormat="1" applyFont="1" applyFill="1" applyBorder="1" applyAlignment="1">
      <alignment vertical="top"/>
    </xf>
    <xf numFmtId="0" fontId="12" fillId="7" borderId="8" xfId="0" applyNumberFormat="1" applyFont="1" applyFill="1" applyBorder="1" applyAlignment="1">
      <alignment vertical="top"/>
    </xf>
    <xf numFmtId="0" fontId="12" fillId="7" borderId="9" xfId="0" applyNumberFormat="1" applyFont="1" applyFill="1" applyBorder="1" applyAlignment="1">
      <alignment vertical="top"/>
    </xf>
    <xf numFmtId="0" fontId="9" fillId="6" borderId="7" xfId="0" applyNumberFormat="1" applyFont="1" applyFill="1" applyBorder="1" applyAlignment="1">
      <alignment vertical="top"/>
    </xf>
    <xf numFmtId="0" fontId="9" fillId="6" borderId="8" xfId="0" applyNumberFormat="1" applyFont="1" applyFill="1" applyBorder="1" applyAlignment="1">
      <alignment vertical="top"/>
    </xf>
    <xf numFmtId="0" fontId="9" fillId="6" borderId="9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1952626</xdr:colOff>
      <xdr:row>0</xdr:row>
      <xdr:rowOff>28575</xdr:rowOff>
    </xdr:from>
    <xdr:to>
      <xdr:col>5</xdr:col>
      <xdr:colOff>609600</xdr:colOff>
      <xdr:row>1</xdr:row>
      <xdr:rowOff>913155</xdr:rowOff>
    </xdr:to>
    <xdr:grpSp>
      <xdr:nvGrpSpPr>
        <xdr:cNvPr id="2" name="32 Grupo"/>
        <xdr:cNvGrpSpPr/>
      </xdr:nvGrpSpPr>
      <xdr:grpSpPr>
        <a:xfrm>
          <a:off x="2714626" y="28575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0</xdr:row>
      <xdr:rowOff>0</xdr:rowOff>
    </xdr:from>
    <xdr:to>
      <xdr:col>8</xdr:col>
      <xdr:colOff>95249</xdr:colOff>
      <xdr:row>0</xdr:row>
      <xdr:rowOff>1046505</xdr:rowOff>
    </xdr:to>
    <xdr:grpSp>
      <xdr:nvGrpSpPr>
        <xdr:cNvPr id="2" name="32 Grupo"/>
        <xdr:cNvGrpSpPr/>
      </xdr:nvGrpSpPr>
      <xdr:grpSpPr>
        <a:xfrm>
          <a:off x="3590925" y="0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M28"/>
  <sheetViews>
    <sheetView tabSelected="1" workbookViewId="0">
      <selection activeCell="A3" sqref="A3:J3"/>
    </sheetView>
  </sheetViews>
  <sheetFormatPr baseColWidth="10" defaultRowHeight="12.75" x14ac:dyDescent="0.2"/>
  <cols>
    <col min="2" max="2" width="53.7109375" customWidth="1"/>
    <col min="3" max="3" width="37.42578125" customWidth="1"/>
    <col min="4" max="4" width="7.85546875" customWidth="1"/>
    <col min="5" max="5" width="8.42578125" customWidth="1"/>
    <col min="6" max="6" width="10.28515625" style="1" customWidth="1"/>
    <col min="7" max="7" width="8" customWidth="1"/>
    <col min="8" max="8" width="7.7109375" customWidth="1"/>
    <col min="9" max="10" width="10.28515625" style="1" customWidth="1"/>
  </cols>
  <sheetData>
    <row r="2" spans="1:13" ht="78.75" customHeight="1" thickBot="1" x14ac:dyDescent="0.25"/>
    <row r="3" spans="1:13" ht="53.25" customHeight="1" thickBot="1" x14ac:dyDescent="0.25">
      <c r="A3" s="22" t="s">
        <v>59</v>
      </c>
      <c r="B3" s="23"/>
      <c r="C3" s="23"/>
      <c r="D3" s="23"/>
      <c r="E3" s="23"/>
      <c r="F3" s="24"/>
      <c r="G3" s="23"/>
      <c r="H3" s="23"/>
      <c r="I3" s="24"/>
      <c r="J3" s="25"/>
      <c r="M3" s="5"/>
    </row>
    <row r="4" spans="1:13" ht="21.75" customHeight="1" thickBot="1" x14ac:dyDescent="0.25">
      <c r="A4" s="47" t="s">
        <v>57</v>
      </c>
      <c r="B4" s="47"/>
      <c r="C4" s="47"/>
      <c r="D4" s="47"/>
      <c r="E4" s="47"/>
      <c r="F4" s="47"/>
      <c r="G4" s="47"/>
      <c r="H4" s="47"/>
      <c r="I4" s="47"/>
      <c r="J4" s="47"/>
      <c r="M4" s="5"/>
    </row>
    <row r="5" spans="1:13" ht="27.75" customHeight="1" x14ac:dyDescent="0.2">
      <c r="A5" s="26" t="s">
        <v>19</v>
      </c>
      <c r="B5" s="26" t="s">
        <v>18</v>
      </c>
      <c r="C5" s="26" t="s">
        <v>20</v>
      </c>
      <c r="D5" s="20" t="s">
        <v>21</v>
      </c>
      <c r="E5" s="21"/>
      <c r="F5" s="28" t="s">
        <v>14</v>
      </c>
      <c r="G5" s="20" t="s">
        <v>16</v>
      </c>
      <c r="H5" s="21"/>
      <c r="I5" s="28" t="s">
        <v>15</v>
      </c>
      <c r="J5" s="30" t="s">
        <v>17</v>
      </c>
    </row>
    <row r="6" spans="1:13" x14ac:dyDescent="0.2">
      <c r="A6" s="27"/>
      <c r="B6" s="27"/>
      <c r="C6" s="27"/>
      <c r="D6" s="9" t="s">
        <v>0</v>
      </c>
      <c r="E6" s="9" t="s">
        <v>1</v>
      </c>
      <c r="F6" s="29"/>
      <c r="G6" s="9" t="s">
        <v>0</v>
      </c>
      <c r="H6" s="9" t="s">
        <v>1</v>
      </c>
      <c r="I6" s="29"/>
      <c r="J6" s="31"/>
    </row>
    <row r="7" spans="1:13" x14ac:dyDescent="0.2">
      <c r="A7" s="2" t="s">
        <v>2</v>
      </c>
      <c r="B7" s="2" t="s">
        <v>9</v>
      </c>
      <c r="C7" s="2" t="s">
        <v>3</v>
      </c>
      <c r="D7" s="2">
        <v>209</v>
      </c>
      <c r="E7" s="2">
        <v>264</v>
      </c>
      <c r="F7" s="4">
        <v>473</v>
      </c>
      <c r="G7" s="2">
        <v>428</v>
      </c>
      <c r="H7" s="2">
        <v>494</v>
      </c>
      <c r="I7" s="4">
        <v>922</v>
      </c>
      <c r="J7" s="4">
        <v>1395</v>
      </c>
    </row>
    <row r="8" spans="1:13" x14ac:dyDescent="0.2">
      <c r="A8" s="2"/>
      <c r="B8" s="2" t="s">
        <v>11</v>
      </c>
      <c r="C8" s="2" t="s">
        <v>3</v>
      </c>
      <c r="D8" s="2">
        <v>284</v>
      </c>
      <c r="E8" s="2">
        <v>361</v>
      </c>
      <c r="F8" s="4">
        <v>645</v>
      </c>
      <c r="G8" s="2">
        <v>483</v>
      </c>
      <c r="H8" s="2">
        <v>555</v>
      </c>
      <c r="I8" s="4">
        <v>1038</v>
      </c>
      <c r="J8" s="4">
        <v>1683</v>
      </c>
    </row>
    <row r="9" spans="1:13" x14ac:dyDescent="0.2">
      <c r="A9" s="2"/>
      <c r="B9" s="2" t="s">
        <v>10</v>
      </c>
      <c r="C9" s="2" t="s">
        <v>3</v>
      </c>
      <c r="D9" s="2">
        <v>145</v>
      </c>
      <c r="E9" s="2">
        <v>156</v>
      </c>
      <c r="F9" s="4">
        <v>301</v>
      </c>
      <c r="G9" s="2">
        <v>230</v>
      </c>
      <c r="H9" s="2">
        <v>313</v>
      </c>
      <c r="I9" s="4">
        <v>543</v>
      </c>
      <c r="J9" s="4">
        <v>844</v>
      </c>
    </row>
    <row r="10" spans="1:13" x14ac:dyDescent="0.2">
      <c r="A10" s="2"/>
      <c r="B10" s="2" t="s">
        <v>5</v>
      </c>
      <c r="C10" s="2" t="s">
        <v>3</v>
      </c>
      <c r="D10" s="2">
        <v>165</v>
      </c>
      <c r="E10" s="2">
        <v>156</v>
      </c>
      <c r="F10" s="4">
        <v>321</v>
      </c>
      <c r="G10" s="2">
        <v>251</v>
      </c>
      <c r="H10" s="2">
        <v>242</v>
      </c>
      <c r="I10" s="4">
        <v>493</v>
      </c>
      <c r="J10" s="4">
        <v>814</v>
      </c>
    </row>
    <row r="11" spans="1:13" x14ac:dyDescent="0.2">
      <c r="A11" s="2"/>
      <c r="B11" s="2" t="s">
        <v>4</v>
      </c>
      <c r="C11" s="2" t="s">
        <v>3</v>
      </c>
      <c r="D11" s="2">
        <v>143</v>
      </c>
      <c r="E11" s="2">
        <v>176</v>
      </c>
      <c r="F11" s="4">
        <v>319</v>
      </c>
      <c r="G11" s="2">
        <v>281</v>
      </c>
      <c r="H11" s="2">
        <v>343</v>
      </c>
      <c r="I11" s="4">
        <v>624</v>
      </c>
      <c r="J11" s="4">
        <v>943</v>
      </c>
    </row>
    <row r="12" spans="1:13" x14ac:dyDescent="0.2">
      <c r="A12" s="2"/>
      <c r="B12" s="2" t="s">
        <v>12</v>
      </c>
      <c r="C12" s="2" t="s">
        <v>3</v>
      </c>
      <c r="D12" s="2">
        <v>1</v>
      </c>
      <c r="E12" s="2">
        <v>2</v>
      </c>
      <c r="F12" s="4">
        <v>3</v>
      </c>
      <c r="G12" s="2">
        <v>327</v>
      </c>
      <c r="H12" s="2">
        <v>369</v>
      </c>
      <c r="I12" s="4">
        <v>696</v>
      </c>
      <c r="J12" s="4">
        <v>699</v>
      </c>
    </row>
    <row r="13" spans="1:13" x14ac:dyDescent="0.2">
      <c r="A13" s="2"/>
      <c r="B13" s="2" t="s">
        <v>8</v>
      </c>
      <c r="C13" s="2" t="s">
        <v>3</v>
      </c>
      <c r="D13" s="2">
        <v>0</v>
      </c>
      <c r="E13" s="2">
        <v>0</v>
      </c>
      <c r="F13" s="4">
        <v>0</v>
      </c>
      <c r="G13" s="2">
        <v>207</v>
      </c>
      <c r="H13" s="2">
        <v>278</v>
      </c>
      <c r="I13" s="4">
        <v>485</v>
      </c>
      <c r="J13" s="4">
        <v>485</v>
      </c>
    </row>
    <row r="14" spans="1:13" x14ac:dyDescent="0.2">
      <c r="A14" s="2"/>
      <c r="B14" s="2" t="s">
        <v>7</v>
      </c>
      <c r="C14" s="2" t="s">
        <v>6</v>
      </c>
      <c r="D14" s="2">
        <v>81</v>
      </c>
      <c r="E14" s="2">
        <v>170</v>
      </c>
      <c r="F14" s="4">
        <v>251</v>
      </c>
      <c r="G14" s="2">
        <v>139</v>
      </c>
      <c r="H14" s="2">
        <v>422</v>
      </c>
      <c r="I14" s="4">
        <v>561</v>
      </c>
      <c r="J14" s="4">
        <v>812</v>
      </c>
    </row>
    <row r="15" spans="1:13" s="3" customFormat="1" ht="22.5" customHeight="1" x14ac:dyDescent="0.25">
      <c r="A15" s="6"/>
      <c r="B15" s="7" t="s">
        <v>22</v>
      </c>
      <c r="C15" s="7" t="s">
        <v>13</v>
      </c>
      <c r="D15" s="6">
        <f t="shared" ref="D15:J15" si="0">SUM(D7:D14)</f>
        <v>1028</v>
      </c>
      <c r="E15" s="6">
        <f t="shared" si="0"/>
        <v>1285</v>
      </c>
      <c r="F15" s="8">
        <f t="shared" si="0"/>
        <v>2313</v>
      </c>
      <c r="G15" s="6">
        <f t="shared" si="0"/>
        <v>2346</v>
      </c>
      <c r="H15" s="6">
        <f t="shared" si="0"/>
        <v>3016</v>
      </c>
      <c r="I15" s="8">
        <f t="shared" si="0"/>
        <v>5362</v>
      </c>
      <c r="J15" s="8">
        <f t="shared" si="0"/>
        <v>7675</v>
      </c>
    </row>
    <row r="28" spans="2:2" x14ac:dyDescent="0.2">
      <c r="B28" s="1"/>
    </row>
  </sheetData>
  <mergeCells count="10">
    <mergeCell ref="D5:E5"/>
    <mergeCell ref="G5:H5"/>
    <mergeCell ref="A3:J3"/>
    <mergeCell ref="A5:A6"/>
    <mergeCell ref="B5:B6"/>
    <mergeCell ref="C5:C6"/>
    <mergeCell ref="F5:F6"/>
    <mergeCell ref="J5:J6"/>
    <mergeCell ref="I5:I6"/>
    <mergeCell ref="A4:J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49"/>
  <sheetViews>
    <sheetView workbookViewId="0">
      <selection activeCell="A2" sqref="A2:N2"/>
    </sheetView>
  </sheetViews>
  <sheetFormatPr baseColWidth="10" defaultRowHeight="12.75" x14ac:dyDescent="0.2"/>
  <cols>
    <col min="1" max="1" width="19.42578125" bestFit="1" customWidth="1"/>
    <col min="2" max="2" width="9" bestFit="1" customWidth="1"/>
    <col min="3" max="3" width="13" bestFit="1" customWidth="1"/>
    <col min="4" max="4" width="9.7109375" style="15" bestFit="1" customWidth="1"/>
    <col min="5" max="5" width="4.85546875" bestFit="1" customWidth="1"/>
    <col min="6" max="6" width="36" bestFit="1" customWidth="1"/>
    <col min="7" max="7" width="39.28515625" bestFit="1" customWidth="1"/>
    <col min="8" max="8" width="8.42578125" customWidth="1"/>
    <col min="9" max="9" width="7.5703125" bestFit="1" customWidth="1"/>
    <col min="10" max="10" width="8" customWidth="1"/>
    <col min="11" max="11" width="10.140625" bestFit="1" customWidth="1"/>
    <col min="12" max="12" width="9.28515625" bestFit="1" customWidth="1"/>
    <col min="13" max="13" width="7.42578125" customWidth="1"/>
    <col min="14" max="14" width="16.5703125" bestFit="1" customWidth="1"/>
  </cols>
  <sheetData>
    <row r="1" spans="1:14" ht="89.25" customHeight="1" thickBot="1" x14ac:dyDescent="0.25"/>
    <row r="2" spans="1:14" ht="54.75" customHeight="1" thickBot="1" x14ac:dyDescent="0.25">
      <c r="A2" s="22" t="s">
        <v>58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4"/>
    </row>
    <row r="3" spans="1:14" ht="24.75" customHeight="1" x14ac:dyDescent="0.2">
      <c r="A3" s="46"/>
      <c r="B3" s="47" t="s">
        <v>57</v>
      </c>
      <c r="C3" s="47"/>
      <c r="D3" s="47"/>
      <c r="E3" s="47"/>
      <c r="F3" s="47"/>
      <c r="G3" s="47"/>
      <c r="H3" s="47"/>
      <c r="I3" s="47"/>
      <c r="J3" s="47"/>
      <c r="K3" s="47"/>
      <c r="L3" s="46"/>
      <c r="M3" s="46"/>
      <c r="N3" s="46"/>
    </row>
    <row r="4" spans="1:14" ht="16.5" customHeight="1" x14ac:dyDescent="0.2">
      <c r="A4" s="32" t="s">
        <v>23</v>
      </c>
      <c r="B4" s="32" t="s">
        <v>24</v>
      </c>
      <c r="C4" s="32" t="s">
        <v>25</v>
      </c>
      <c r="D4" s="32" t="s">
        <v>26</v>
      </c>
      <c r="E4" s="32" t="s">
        <v>27</v>
      </c>
      <c r="F4" s="32" t="s">
        <v>28</v>
      </c>
      <c r="G4" s="32" t="s">
        <v>29</v>
      </c>
      <c r="H4" s="20" t="s">
        <v>21</v>
      </c>
      <c r="I4" s="21"/>
      <c r="J4" s="38" t="s">
        <v>14</v>
      </c>
      <c r="K4" s="20" t="s">
        <v>16</v>
      </c>
      <c r="L4" s="21"/>
      <c r="M4" s="38" t="s">
        <v>15</v>
      </c>
      <c r="N4" s="39" t="s">
        <v>17</v>
      </c>
    </row>
    <row r="5" spans="1:14" x14ac:dyDescent="0.2">
      <c r="A5" s="33"/>
      <c r="B5" s="33"/>
      <c r="C5" s="33"/>
      <c r="D5" s="33"/>
      <c r="E5" s="33"/>
      <c r="F5" s="33"/>
      <c r="G5" s="33"/>
      <c r="H5" s="9" t="s">
        <v>0</v>
      </c>
      <c r="I5" s="9" t="s">
        <v>1</v>
      </c>
      <c r="J5" s="29"/>
      <c r="K5" s="9" t="s">
        <v>0</v>
      </c>
      <c r="L5" s="9" t="s">
        <v>1</v>
      </c>
      <c r="M5" s="29"/>
      <c r="N5" s="31"/>
    </row>
    <row r="6" spans="1:14" x14ac:dyDescent="0.2">
      <c r="A6" s="12" t="s">
        <v>30</v>
      </c>
      <c r="B6" s="12" t="s">
        <v>54</v>
      </c>
      <c r="C6" s="12" t="s">
        <v>55</v>
      </c>
      <c r="D6" s="12">
        <v>30</v>
      </c>
      <c r="E6" s="12">
        <v>101</v>
      </c>
      <c r="F6" s="12" t="s">
        <v>34</v>
      </c>
      <c r="G6" s="12" t="s">
        <v>43</v>
      </c>
      <c r="H6" s="13">
        <v>198</v>
      </c>
      <c r="I6" s="13">
        <v>252</v>
      </c>
      <c r="J6" s="13">
        <v>450</v>
      </c>
      <c r="K6" s="13">
        <v>219</v>
      </c>
      <c r="L6" s="13">
        <v>233</v>
      </c>
      <c r="M6" s="13">
        <v>452</v>
      </c>
      <c r="N6" s="13">
        <v>902</v>
      </c>
    </row>
    <row r="7" spans="1:14" x14ac:dyDescent="0.2">
      <c r="A7" s="10" t="s">
        <v>30</v>
      </c>
      <c r="B7" s="10" t="s">
        <v>54</v>
      </c>
      <c r="C7" s="10" t="s">
        <v>55</v>
      </c>
      <c r="D7" s="10">
        <v>32</v>
      </c>
      <c r="E7" s="10">
        <v>101</v>
      </c>
      <c r="F7" s="10" t="s">
        <v>34</v>
      </c>
      <c r="G7" s="10" t="s">
        <v>42</v>
      </c>
      <c r="H7" s="11">
        <v>3</v>
      </c>
      <c r="I7" s="11">
        <v>3</v>
      </c>
      <c r="J7" s="11">
        <v>6</v>
      </c>
      <c r="K7" s="11">
        <v>17</v>
      </c>
      <c r="L7" s="11">
        <v>22</v>
      </c>
      <c r="M7" s="11">
        <v>39</v>
      </c>
      <c r="N7" s="11">
        <v>45</v>
      </c>
    </row>
    <row r="8" spans="1:14" x14ac:dyDescent="0.2">
      <c r="A8" s="10" t="s">
        <v>30</v>
      </c>
      <c r="B8" s="10" t="s">
        <v>54</v>
      </c>
      <c r="C8" s="10" t="s">
        <v>55</v>
      </c>
      <c r="D8" s="10">
        <v>33</v>
      </c>
      <c r="E8" s="10">
        <v>101</v>
      </c>
      <c r="F8" s="10" t="s">
        <v>34</v>
      </c>
      <c r="G8" s="10" t="s">
        <v>44</v>
      </c>
      <c r="H8" s="11">
        <v>4</v>
      </c>
      <c r="I8" s="11">
        <v>2</v>
      </c>
      <c r="J8" s="11">
        <v>6</v>
      </c>
      <c r="K8" s="11">
        <v>44</v>
      </c>
      <c r="L8" s="11">
        <v>76</v>
      </c>
      <c r="M8" s="11">
        <v>120</v>
      </c>
      <c r="N8" s="11">
        <v>126</v>
      </c>
    </row>
    <row r="9" spans="1:14" x14ac:dyDescent="0.2">
      <c r="A9" s="10" t="s">
        <v>30</v>
      </c>
      <c r="B9" s="10" t="s">
        <v>54</v>
      </c>
      <c r="C9" s="10" t="s">
        <v>55</v>
      </c>
      <c r="D9" s="10">
        <v>34</v>
      </c>
      <c r="E9" s="10">
        <v>101</v>
      </c>
      <c r="F9" s="10" t="s">
        <v>34</v>
      </c>
      <c r="G9" s="10" t="s">
        <v>41</v>
      </c>
      <c r="H9" s="11">
        <v>2</v>
      </c>
      <c r="I9" s="11">
        <v>3</v>
      </c>
      <c r="J9" s="11">
        <v>5</v>
      </c>
      <c r="K9" s="11">
        <v>66</v>
      </c>
      <c r="L9" s="11">
        <v>34</v>
      </c>
      <c r="M9" s="11">
        <v>100</v>
      </c>
      <c r="N9" s="11">
        <v>105</v>
      </c>
    </row>
    <row r="10" spans="1:14" x14ac:dyDescent="0.2">
      <c r="A10" s="10" t="s">
        <v>30</v>
      </c>
      <c r="B10" s="10" t="s">
        <v>54</v>
      </c>
      <c r="C10" s="10" t="s">
        <v>55</v>
      </c>
      <c r="D10" s="10">
        <v>35</v>
      </c>
      <c r="E10" s="10">
        <v>101</v>
      </c>
      <c r="F10" s="10" t="s">
        <v>34</v>
      </c>
      <c r="G10" s="10" t="s">
        <v>45</v>
      </c>
      <c r="H10" s="11">
        <v>2</v>
      </c>
      <c r="I10" s="11">
        <v>4</v>
      </c>
      <c r="J10" s="11">
        <v>6</v>
      </c>
      <c r="K10" s="11">
        <v>82</v>
      </c>
      <c r="L10" s="11">
        <v>129</v>
      </c>
      <c r="M10" s="11">
        <v>211</v>
      </c>
      <c r="N10" s="11">
        <v>217</v>
      </c>
    </row>
    <row r="11" spans="1:14" s="16" customFormat="1" ht="15" x14ac:dyDescent="0.2">
      <c r="A11" s="35" t="s">
        <v>47</v>
      </c>
      <c r="B11" s="36"/>
      <c r="C11" s="36"/>
      <c r="D11" s="36"/>
      <c r="E11" s="36"/>
      <c r="F11" s="36"/>
      <c r="G11" s="37"/>
      <c r="H11" s="17">
        <f t="shared" ref="H11:M11" si="0">SUM(H6:H10)</f>
        <v>209</v>
      </c>
      <c r="I11" s="17">
        <f t="shared" si="0"/>
        <v>264</v>
      </c>
      <c r="J11" s="17">
        <f t="shared" si="0"/>
        <v>473</v>
      </c>
      <c r="K11" s="17">
        <f t="shared" si="0"/>
        <v>428</v>
      </c>
      <c r="L11" s="17">
        <f t="shared" si="0"/>
        <v>494</v>
      </c>
      <c r="M11" s="17">
        <f t="shared" si="0"/>
        <v>922</v>
      </c>
      <c r="N11" s="17">
        <f>SUM(N6:N10)</f>
        <v>1395</v>
      </c>
    </row>
    <row r="12" spans="1:14" x14ac:dyDescent="0.2">
      <c r="A12" s="10" t="s">
        <v>30</v>
      </c>
      <c r="B12" s="10" t="s">
        <v>54</v>
      </c>
      <c r="C12" s="12" t="s">
        <v>55</v>
      </c>
      <c r="D12" s="14">
        <v>30</v>
      </c>
      <c r="E12" s="10">
        <v>102</v>
      </c>
      <c r="F12" s="18" t="s">
        <v>36</v>
      </c>
      <c r="G12" s="10" t="s">
        <v>43</v>
      </c>
      <c r="H12" s="11">
        <v>280</v>
      </c>
      <c r="I12" s="11">
        <v>359</v>
      </c>
      <c r="J12" s="11">
        <v>639</v>
      </c>
      <c r="K12" s="11">
        <v>224</v>
      </c>
      <c r="L12" s="11">
        <v>280</v>
      </c>
      <c r="M12" s="11">
        <v>504</v>
      </c>
      <c r="N12" s="11">
        <v>1143</v>
      </c>
    </row>
    <row r="13" spans="1:14" x14ac:dyDescent="0.2">
      <c r="A13" s="10" t="s">
        <v>30</v>
      </c>
      <c r="B13" s="10" t="s">
        <v>54</v>
      </c>
      <c r="C13" s="12" t="s">
        <v>55</v>
      </c>
      <c r="D13" s="14">
        <v>32</v>
      </c>
      <c r="E13" s="10">
        <v>102</v>
      </c>
      <c r="F13" s="10" t="s">
        <v>36</v>
      </c>
      <c r="G13" s="10" t="s">
        <v>42</v>
      </c>
      <c r="H13" s="11">
        <v>0</v>
      </c>
      <c r="I13" s="11">
        <v>0</v>
      </c>
      <c r="J13" s="11">
        <v>0</v>
      </c>
      <c r="K13" s="11">
        <v>22</v>
      </c>
      <c r="L13" s="11">
        <v>15</v>
      </c>
      <c r="M13" s="11">
        <v>37</v>
      </c>
      <c r="N13" s="11">
        <v>37</v>
      </c>
    </row>
    <row r="14" spans="1:14" x14ac:dyDescent="0.2">
      <c r="A14" s="10" t="s">
        <v>30</v>
      </c>
      <c r="B14" s="10" t="s">
        <v>54</v>
      </c>
      <c r="C14" s="12" t="s">
        <v>55</v>
      </c>
      <c r="D14" s="14">
        <v>33</v>
      </c>
      <c r="E14" s="10">
        <v>102</v>
      </c>
      <c r="F14" s="10" t="s">
        <v>36</v>
      </c>
      <c r="G14" s="10" t="s">
        <v>44</v>
      </c>
      <c r="H14" s="11">
        <v>1</v>
      </c>
      <c r="I14" s="11">
        <v>0</v>
      </c>
      <c r="J14" s="11">
        <v>1</v>
      </c>
      <c r="K14" s="11">
        <v>52</v>
      </c>
      <c r="L14" s="11">
        <v>84</v>
      </c>
      <c r="M14" s="11">
        <v>136</v>
      </c>
      <c r="N14" s="11">
        <v>137</v>
      </c>
    </row>
    <row r="15" spans="1:14" x14ac:dyDescent="0.2">
      <c r="A15" s="10" t="s">
        <v>30</v>
      </c>
      <c r="B15" s="10" t="s">
        <v>54</v>
      </c>
      <c r="C15" s="12" t="s">
        <v>55</v>
      </c>
      <c r="D15" s="14">
        <v>34</v>
      </c>
      <c r="E15" s="10">
        <v>102</v>
      </c>
      <c r="F15" s="10" t="s">
        <v>36</v>
      </c>
      <c r="G15" s="10" t="s">
        <v>41</v>
      </c>
      <c r="H15" s="11">
        <v>1</v>
      </c>
      <c r="I15" s="11">
        <v>1</v>
      </c>
      <c r="J15" s="11">
        <v>2</v>
      </c>
      <c r="K15" s="11">
        <v>99</v>
      </c>
      <c r="L15" s="11">
        <v>36</v>
      </c>
      <c r="M15" s="11">
        <v>135</v>
      </c>
      <c r="N15" s="11">
        <v>137</v>
      </c>
    </row>
    <row r="16" spans="1:14" x14ac:dyDescent="0.2">
      <c r="A16" s="10" t="s">
        <v>30</v>
      </c>
      <c r="B16" s="10" t="s">
        <v>54</v>
      </c>
      <c r="C16" s="12" t="s">
        <v>55</v>
      </c>
      <c r="D16" s="14">
        <v>35</v>
      </c>
      <c r="E16" s="10">
        <v>102</v>
      </c>
      <c r="F16" s="10" t="s">
        <v>36</v>
      </c>
      <c r="G16" s="10" t="s">
        <v>45</v>
      </c>
      <c r="H16" s="11">
        <v>2</v>
      </c>
      <c r="I16" s="11">
        <v>1</v>
      </c>
      <c r="J16" s="11">
        <v>3</v>
      </c>
      <c r="K16" s="11">
        <v>86</v>
      </c>
      <c r="L16" s="11">
        <v>140</v>
      </c>
      <c r="M16" s="11">
        <v>226</v>
      </c>
      <c r="N16" s="11">
        <v>229</v>
      </c>
    </row>
    <row r="17" spans="1:14" s="16" customFormat="1" ht="15" x14ac:dyDescent="0.2">
      <c r="A17" s="35" t="s">
        <v>48</v>
      </c>
      <c r="B17" s="36"/>
      <c r="C17" s="36"/>
      <c r="D17" s="36"/>
      <c r="E17" s="36"/>
      <c r="F17" s="36"/>
      <c r="G17" s="37"/>
      <c r="H17" s="17">
        <f t="shared" ref="H17:M17" si="1">SUM(H12:H16)</f>
        <v>284</v>
      </c>
      <c r="I17" s="17">
        <f t="shared" si="1"/>
        <v>361</v>
      </c>
      <c r="J17" s="17">
        <f t="shared" si="1"/>
        <v>645</v>
      </c>
      <c r="K17" s="17">
        <f t="shared" si="1"/>
        <v>483</v>
      </c>
      <c r="L17" s="17">
        <f t="shared" si="1"/>
        <v>555</v>
      </c>
      <c r="M17" s="17">
        <f t="shared" si="1"/>
        <v>1038</v>
      </c>
      <c r="N17" s="17">
        <f>SUM(N12:N16)</f>
        <v>1683</v>
      </c>
    </row>
    <row r="18" spans="1:14" x14ac:dyDescent="0.2">
      <c r="A18" s="10" t="s">
        <v>30</v>
      </c>
      <c r="B18" s="10" t="s">
        <v>54</v>
      </c>
      <c r="C18" s="12" t="s">
        <v>55</v>
      </c>
      <c r="D18" s="14">
        <v>30</v>
      </c>
      <c r="E18" s="10">
        <v>103</v>
      </c>
      <c r="F18" s="18" t="s">
        <v>37</v>
      </c>
      <c r="G18" s="10" t="s">
        <v>43</v>
      </c>
      <c r="H18" s="11">
        <v>143</v>
      </c>
      <c r="I18" s="11">
        <v>152</v>
      </c>
      <c r="J18" s="11">
        <v>295</v>
      </c>
      <c r="K18" s="11">
        <v>118</v>
      </c>
      <c r="L18" s="11">
        <v>154</v>
      </c>
      <c r="M18" s="11">
        <v>272</v>
      </c>
      <c r="N18" s="11">
        <v>567</v>
      </c>
    </row>
    <row r="19" spans="1:14" x14ac:dyDescent="0.2">
      <c r="A19" s="10" t="s">
        <v>30</v>
      </c>
      <c r="B19" s="10" t="s">
        <v>54</v>
      </c>
      <c r="C19" s="12" t="s">
        <v>55</v>
      </c>
      <c r="D19" s="14">
        <v>32</v>
      </c>
      <c r="E19" s="10">
        <v>103</v>
      </c>
      <c r="F19" s="10" t="s">
        <v>37</v>
      </c>
      <c r="G19" s="10" t="s">
        <v>42</v>
      </c>
      <c r="H19" s="11">
        <v>0</v>
      </c>
      <c r="I19" s="11">
        <v>1</v>
      </c>
      <c r="J19" s="11">
        <v>1</v>
      </c>
      <c r="K19" s="11">
        <v>15</v>
      </c>
      <c r="L19" s="11">
        <v>27</v>
      </c>
      <c r="M19" s="11">
        <v>42</v>
      </c>
      <c r="N19" s="11">
        <v>43</v>
      </c>
    </row>
    <row r="20" spans="1:14" x14ac:dyDescent="0.2">
      <c r="A20" s="10" t="s">
        <v>30</v>
      </c>
      <c r="B20" s="10" t="s">
        <v>54</v>
      </c>
      <c r="C20" s="12" t="s">
        <v>55</v>
      </c>
      <c r="D20" s="14">
        <v>33</v>
      </c>
      <c r="E20" s="10">
        <v>103</v>
      </c>
      <c r="F20" s="10" t="s">
        <v>37</v>
      </c>
      <c r="G20" s="10" t="s">
        <v>44</v>
      </c>
      <c r="H20" s="11">
        <v>0</v>
      </c>
      <c r="I20" s="11">
        <v>0</v>
      </c>
      <c r="J20" s="11">
        <v>0</v>
      </c>
      <c r="K20" s="11">
        <v>27</v>
      </c>
      <c r="L20" s="11">
        <v>51</v>
      </c>
      <c r="M20" s="11">
        <v>78</v>
      </c>
      <c r="N20" s="11">
        <v>78</v>
      </c>
    </row>
    <row r="21" spans="1:14" x14ac:dyDescent="0.2">
      <c r="A21" s="10" t="s">
        <v>30</v>
      </c>
      <c r="B21" s="10" t="s">
        <v>54</v>
      </c>
      <c r="C21" s="12" t="s">
        <v>55</v>
      </c>
      <c r="D21" s="14">
        <v>34</v>
      </c>
      <c r="E21" s="10">
        <v>103</v>
      </c>
      <c r="F21" s="10" t="s">
        <v>37</v>
      </c>
      <c r="G21" s="10" t="s">
        <v>41</v>
      </c>
      <c r="H21" s="11">
        <v>1</v>
      </c>
      <c r="I21" s="11">
        <v>1</v>
      </c>
      <c r="J21" s="11">
        <v>2</v>
      </c>
      <c r="K21" s="11">
        <v>35</v>
      </c>
      <c r="L21" s="11">
        <v>15</v>
      </c>
      <c r="M21" s="11">
        <v>50</v>
      </c>
      <c r="N21" s="11">
        <v>52</v>
      </c>
    </row>
    <row r="22" spans="1:14" x14ac:dyDescent="0.2">
      <c r="A22" s="10" t="s">
        <v>30</v>
      </c>
      <c r="B22" s="10" t="s">
        <v>54</v>
      </c>
      <c r="C22" s="12" t="s">
        <v>55</v>
      </c>
      <c r="D22" s="14">
        <v>35</v>
      </c>
      <c r="E22" s="10">
        <v>103</v>
      </c>
      <c r="F22" s="10" t="s">
        <v>37</v>
      </c>
      <c r="G22" s="10" t="s">
        <v>45</v>
      </c>
      <c r="H22" s="11">
        <v>1</v>
      </c>
      <c r="I22" s="11">
        <v>2</v>
      </c>
      <c r="J22" s="11">
        <v>3</v>
      </c>
      <c r="K22" s="11">
        <v>35</v>
      </c>
      <c r="L22" s="11">
        <v>66</v>
      </c>
      <c r="M22" s="11">
        <v>101</v>
      </c>
      <c r="N22" s="11">
        <v>104</v>
      </c>
    </row>
    <row r="23" spans="1:14" s="16" customFormat="1" ht="15" x14ac:dyDescent="0.2">
      <c r="A23" s="35" t="s">
        <v>49</v>
      </c>
      <c r="B23" s="36"/>
      <c r="C23" s="36"/>
      <c r="D23" s="36"/>
      <c r="E23" s="36"/>
      <c r="F23" s="36"/>
      <c r="G23" s="37"/>
      <c r="H23" s="17">
        <f t="shared" ref="H23:M23" si="2">SUM(H18:H22)</f>
        <v>145</v>
      </c>
      <c r="I23" s="17">
        <f t="shared" si="2"/>
        <v>156</v>
      </c>
      <c r="J23" s="17">
        <f t="shared" si="2"/>
        <v>301</v>
      </c>
      <c r="K23" s="17">
        <f t="shared" si="2"/>
        <v>230</v>
      </c>
      <c r="L23" s="17">
        <f t="shared" si="2"/>
        <v>313</v>
      </c>
      <c r="M23" s="17">
        <f t="shared" si="2"/>
        <v>543</v>
      </c>
      <c r="N23" s="17">
        <f>SUM(N18:N22)</f>
        <v>844</v>
      </c>
    </row>
    <row r="24" spans="1:14" x14ac:dyDescent="0.2">
      <c r="A24" s="10" t="s">
        <v>30</v>
      </c>
      <c r="B24" s="10" t="s">
        <v>54</v>
      </c>
      <c r="C24" s="12" t="s">
        <v>55</v>
      </c>
      <c r="D24" s="14">
        <v>30</v>
      </c>
      <c r="E24" s="10">
        <v>104</v>
      </c>
      <c r="F24" s="10" t="s">
        <v>33</v>
      </c>
      <c r="G24" s="10" t="s">
        <v>43</v>
      </c>
      <c r="H24" s="11">
        <v>165</v>
      </c>
      <c r="I24" s="11">
        <v>156</v>
      </c>
      <c r="J24" s="11">
        <v>321</v>
      </c>
      <c r="K24" s="11">
        <v>120</v>
      </c>
      <c r="L24" s="11">
        <v>122</v>
      </c>
      <c r="M24" s="11">
        <v>242</v>
      </c>
      <c r="N24" s="11">
        <v>563</v>
      </c>
    </row>
    <row r="25" spans="1:14" x14ac:dyDescent="0.2">
      <c r="A25" s="10" t="s">
        <v>30</v>
      </c>
      <c r="B25" s="10" t="s">
        <v>54</v>
      </c>
      <c r="C25" s="12" t="s">
        <v>55</v>
      </c>
      <c r="D25" s="14">
        <v>32</v>
      </c>
      <c r="E25" s="10">
        <v>104</v>
      </c>
      <c r="F25" s="10" t="s">
        <v>33</v>
      </c>
      <c r="G25" s="10" t="s">
        <v>42</v>
      </c>
      <c r="H25" s="11">
        <v>0</v>
      </c>
      <c r="I25" s="11">
        <v>0</v>
      </c>
      <c r="J25" s="11">
        <v>0</v>
      </c>
      <c r="K25" s="11">
        <v>5</v>
      </c>
      <c r="L25" s="11">
        <v>10</v>
      </c>
      <c r="M25" s="11">
        <v>15</v>
      </c>
      <c r="N25" s="11">
        <v>15</v>
      </c>
    </row>
    <row r="26" spans="1:14" x14ac:dyDescent="0.2">
      <c r="A26" s="10" t="s">
        <v>30</v>
      </c>
      <c r="B26" s="10" t="s">
        <v>54</v>
      </c>
      <c r="C26" s="12" t="s">
        <v>55</v>
      </c>
      <c r="D26" s="14">
        <v>33</v>
      </c>
      <c r="E26" s="10">
        <v>104</v>
      </c>
      <c r="F26" s="10" t="s">
        <v>33</v>
      </c>
      <c r="G26" s="10" t="s">
        <v>44</v>
      </c>
      <c r="H26" s="11">
        <v>0</v>
      </c>
      <c r="I26" s="11">
        <v>0</v>
      </c>
      <c r="J26" s="11">
        <v>0</v>
      </c>
      <c r="K26" s="11">
        <v>46</v>
      </c>
      <c r="L26" s="11">
        <v>50</v>
      </c>
      <c r="M26" s="11">
        <v>96</v>
      </c>
      <c r="N26" s="11">
        <v>96</v>
      </c>
    </row>
    <row r="27" spans="1:14" x14ac:dyDescent="0.2">
      <c r="A27" s="10" t="s">
        <v>30</v>
      </c>
      <c r="B27" s="10" t="s">
        <v>54</v>
      </c>
      <c r="C27" s="12" t="s">
        <v>55</v>
      </c>
      <c r="D27" s="14">
        <v>34</v>
      </c>
      <c r="E27" s="10">
        <v>104</v>
      </c>
      <c r="F27" s="10" t="s">
        <v>33</v>
      </c>
      <c r="G27" s="10" t="s">
        <v>41</v>
      </c>
      <c r="H27" s="11">
        <v>0</v>
      </c>
      <c r="I27" s="11">
        <v>0</v>
      </c>
      <c r="J27" s="11">
        <v>0</v>
      </c>
      <c r="K27" s="11">
        <v>32</v>
      </c>
      <c r="L27" s="11">
        <v>12</v>
      </c>
      <c r="M27" s="11">
        <v>44</v>
      </c>
      <c r="N27" s="11">
        <v>44</v>
      </c>
    </row>
    <row r="28" spans="1:14" x14ac:dyDescent="0.2">
      <c r="A28" s="10" t="s">
        <v>30</v>
      </c>
      <c r="B28" s="10" t="s">
        <v>54</v>
      </c>
      <c r="C28" s="12" t="s">
        <v>55</v>
      </c>
      <c r="D28" s="14">
        <v>35</v>
      </c>
      <c r="E28" s="10">
        <v>104</v>
      </c>
      <c r="F28" s="10" t="s">
        <v>33</v>
      </c>
      <c r="G28" s="10" t="s">
        <v>45</v>
      </c>
      <c r="H28" s="11">
        <v>0</v>
      </c>
      <c r="I28" s="11">
        <v>0</v>
      </c>
      <c r="J28" s="11">
        <v>0</v>
      </c>
      <c r="K28" s="11">
        <v>48</v>
      </c>
      <c r="L28" s="11">
        <v>48</v>
      </c>
      <c r="M28" s="11">
        <v>96</v>
      </c>
      <c r="N28" s="11">
        <v>96</v>
      </c>
    </row>
    <row r="29" spans="1:14" s="16" customFormat="1" ht="15" x14ac:dyDescent="0.2">
      <c r="A29" s="35" t="s">
        <v>50</v>
      </c>
      <c r="B29" s="36"/>
      <c r="C29" s="36"/>
      <c r="D29" s="36"/>
      <c r="E29" s="36"/>
      <c r="F29" s="36"/>
      <c r="G29" s="37"/>
      <c r="H29" s="17">
        <f t="shared" ref="H29:M29" si="3">SUM(H24:H28)</f>
        <v>165</v>
      </c>
      <c r="I29" s="17">
        <f t="shared" si="3"/>
        <v>156</v>
      </c>
      <c r="J29" s="17">
        <f t="shared" si="3"/>
        <v>321</v>
      </c>
      <c r="K29" s="17">
        <f t="shared" si="3"/>
        <v>251</v>
      </c>
      <c r="L29" s="17">
        <f t="shared" si="3"/>
        <v>242</v>
      </c>
      <c r="M29" s="17">
        <f t="shared" si="3"/>
        <v>493</v>
      </c>
      <c r="N29" s="17">
        <f>SUM(N24:N28)</f>
        <v>814</v>
      </c>
    </row>
    <row r="30" spans="1:14" x14ac:dyDescent="0.2">
      <c r="A30" s="10" t="s">
        <v>30</v>
      </c>
      <c r="B30" s="10" t="s">
        <v>54</v>
      </c>
      <c r="C30" s="12" t="s">
        <v>55</v>
      </c>
      <c r="D30" s="14">
        <v>30</v>
      </c>
      <c r="E30" s="10">
        <v>105</v>
      </c>
      <c r="F30" s="18" t="s">
        <v>35</v>
      </c>
      <c r="G30" s="10" t="s">
        <v>43</v>
      </c>
      <c r="H30" s="11">
        <v>139</v>
      </c>
      <c r="I30" s="11">
        <v>172</v>
      </c>
      <c r="J30" s="11">
        <v>311</v>
      </c>
      <c r="K30" s="11">
        <v>136</v>
      </c>
      <c r="L30" s="11">
        <v>161</v>
      </c>
      <c r="M30" s="11">
        <v>297</v>
      </c>
      <c r="N30" s="11">
        <v>608</v>
      </c>
    </row>
    <row r="31" spans="1:14" x14ac:dyDescent="0.2">
      <c r="A31" s="10" t="s">
        <v>30</v>
      </c>
      <c r="B31" s="10" t="s">
        <v>54</v>
      </c>
      <c r="C31" s="12" t="s">
        <v>55</v>
      </c>
      <c r="D31" s="14">
        <v>32</v>
      </c>
      <c r="E31" s="10">
        <v>105</v>
      </c>
      <c r="F31" s="10" t="s">
        <v>35</v>
      </c>
      <c r="G31" s="10" t="s">
        <v>42</v>
      </c>
      <c r="H31" s="11">
        <v>3</v>
      </c>
      <c r="I31" s="11">
        <v>2</v>
      </c>
      <c r="J31" s="11">
        <v>5</v>
      </c>
      <c r="K31" s="11">
        <v>19</v>
      </c>
      <c r="L31" s="11">
        <v>22</v>
      </c>
      <c r="M31" s="11">
        <v>41</v>
      </c>
      <c r="N31" s="11">
        <v>46</v>
      </c>
    </row>
    <row r="32" spans="1:14" x14ac:dyDescent="0.2">
      <c r="A32" s="10" t="s">
        <v>30</v>
      </c>
      <c r="B32" s="10" t="s">
        <v>54</v>
      </c>
      <c r="C32" s="12" t="s">
        <v>55</v>
      </c>
      <c r="D32" s="14">
        <v>33</v>
      </c>
      <c r="E32" s="10">
        <v>105</v>
      </c>
      <c r="F32" s="10" t="s">
        <v>35</v>
      </c>
      <c r="G32" s="10" t="s">
        <v>44</v>
      </c>
      <c r="H32" s="11">
        <v>0</v>
      </c>
      <c r="I32" s="11">
        <v>0</v>
      </c>
      <c r="J32" s="11">
        <v>0</v>
      </c>
      <c r="K32" s="11">
        <v>46</v>
      </c>
      <c r="L32" s="11">
        <v>61</v>
      </c>
      <c r="M32" s="11">
        <v>107</v>
      </c>
      <c r="N32" s="11">
        <v>107</v>
      </c>
    </row>
    <row r="33" spans="1:14" x14ac:dyDescent="0.2">
      <c r="A33" s="10" t="s">
        <v>30</v>
      </c>
      <c r="B33" s="10" t="s">
        <v>54</v>
      </c>
      <c r="C33" s="12" t="s">
        <v>55</v>
      </c>
      <c r="D33" s="14">
        <v>34</v>
      </c>
      <c r="E33" s="10">
        <v>105</v>
      </c>
      <c r="F33" s="10" t="s">
        <v>35</v>
      </c>
      <c r="G33" s="10" t="s">
        <v>41</v>
      </c>
      <c r="H33" s="11">
        <v>1</v>
      </c>
      <c r="I33" s="11">
        <v>2</v>
      </c>
      <c r="J33" s="11">
        <v>3</v>
      </c>
      <c r="K33" s="11">
        <v>48</v>
      </c>
      <c r="L33" s="11">
        <v>20</v>
      </c>
      <c r="M33" s="11">
        <v>68</v>
      </c>
      <c r="N33" s="11">
        <v>71</v>
      </c>
    </row>
    <row r="34" spans="1:14" x14ac:dyDescent="0.2">
      <c r="A34" s="10" t="s">
        <v>30</v>
      </c>
      <c r="B34" s="10" t="s">
        <v>54</v>
      </c>
      <c r="C34" s="12" t="s">
        <v>55</v>
      </c>
      <c r="D34" s="14">
        <v>35</v>
      </c>
      <c r="E34" s="10">
        <v>105</v>
      </c>
      <c r="F34" s="10" t="s">
        <v>35</v>
      </c>
      <c r="G34" s="10" t="s">
        <v>45</v>
      </c>
      <c r="H34" s="11">
        <v>0</v>
      </c>
      <c r="I34" s="11">
        <v>0</v>
      </c>
      <c r="J34" s="11">
        <v>0</v>
      </c>
      <c r="K34" s="11">
        <v>32</v>
      </c>
      <c r="L34" s="11">
        <v>79</v>
      </c>
      <c r="M34" s="11">
        <v>111</v>
      </c>
      <c r="N34" s="11">
        <v>111</v>
      </c>
    </row>
    <row r="35" spans="1:14" s="16" customFormat="1" ht="15" x14ac:dyDescent="0.2">
      <c r="A35" s="35" t="s">
        <v>51</v>
      </c>
      <c r="B35" s="36"/>
      <c r="C35" s="36"/>
      <c r="D35" s="36"/>
      <c r="E35" s="36"/>
      <c r="F35" s="36"/>
      <c r="G35" s="37"/>
      <c r="H35" s="17">
        <f t="shared" ref="H35:M35" si="4">SUM(H30:H34)</f>
        <v>143</v>
      </c>
      <c r="I35" s="17">
        <f t="shared" si="4"/>
        <v>176</v>
      </c>
      <c r="J35" s="17">
        <f t="shared" si="4"/>
        <v>319</v>
      </c>
      <c r="K35" s="17">
        <f t="shared" si="4"/>
        <v>281</v>
      </c>
      <c r="L35" s="17">
        <f t="shared" si="4"/>
        <v>343</v>
      </c>
      <c r="M35" s="17">
        <f t="shared" si="4"/>
        <v>624</v>
      </c>
      <c r="N35" s="17">
        <f>SUM(N30:N34)</f>
        <v>943</v>
      </c>
    </row>
    <row r="36" spans="1:14" x14ac:dyDescent="0.2">
      <c r="A36" s="10" t="s">
        <v>31</v>
      </c>
      <c r="B36" s="10" t="s">
        <v>54</v>
      </c>
      <c r="C36" s="12" t="s">
        <v>55</v>
      </c>
      <c r="D36" s="14">
        <v>30</v>
      </c>
      <c r="E36" s="10">
        <v>106</v>
      </c>
      <c r="F36" s="18" t="s">
        <v>38</v>
      </c>
      <c r="G36" s="10" t="s">
        <v>43</v>
      </c>
      <c r="H36" s="11">
        <v>0</v>
      </c>
      <c r="I36" s="11">
        <v>0</v>
      </c>
      <c r="J36" s="11">
        <v>0</v>
      </c>
      <c r="K36" s="11">
        <v>173</v>
      </c>
      <c r="L36" s="11">
        <v>181</v>
      </c>
      <c r="M36" s="11">
        <v>354</v>
      </c>
      <c r="N36" s="11">
        <v>354</v>
      </c>
    </row>
    <row r="37" spans="1:14" x14ac:dyDescent="0.2">
      <c r="A37" s="10" t="s">
        <v>31</v>
      </c>
      <c r="B37" s="10" t="s">
        <v>54</v>
      </c>
      <c r="C37" s="12" t="s">
        <v>55</v>
      </c>
      <c r="D37" s="14">
        <v>32</v>
      </c>
      <c r="E37" s="10">
        <v>106</v>
      </c>
      <c r="F37" s="10" t="s">
        <v>38</v>
      </c>
      <c r="G37" s="10" t="s">
        <v>42</v>
      </c>
      <c r="H37" s="11">
        <v>0</v>
      </c>
      <c r="I37" s="11">
        <v>0</v>
      </c>
      <c r="J37" s="11">
        <v>0</v>
      </c>
      <c r="K37" s="11">
        <v>24</v>
      </c>
      <c r="L37" s="11">
        <v>22</v>
      </c>
      <c r="M37" s="11">
        <v>46</v>
      </c>
      <c r="N37" s="11">
        <v>46</v>
      </c>
    </row>
    <row r="38" spans="1:14" x14ac:dyDescent="0.2">
      <c r="A38" s="10" t="s">
        <v>31</v>
      </c>
      <c r="B38" s="10" t="s">
        <v>54</v>
      </c>
      <c r="C38" s="12" t="s">
        <v>55</v>
      </c>
      <c r="D38" s="14">
        <v>33</v>
      </c>
      <c r="E38" s="10">
        <v>106</v>
      </c>
      <c r="F38" s="10" t="s">
        <v>38</v>
      </c>
      <c r="G38" s="10" t="s">
        <v>44</v>
      </c>
      <c r="H38" s="11">
        <v>0</v>
      </c>
      <c r="I38" s="11">
        <v>0</v>
      </c>
      <c r="J38" s="11">
        <v>0</v>
      </c>
      <c r="K38" s="11">
        <v>30</v>
      </c>
      <c r="L38" s="11">
        <v>58</v>
      </c>
      <c r="M38" s="11">
        <v>88</v>
      </c>
      <c r="N38" s="11">
        <v>88</v>
      </c>
    </row>
    <row r="39" spans="1:14" x14ac:dyDescent="0.2">
      <c r="A39" s="10" t="s">
        <v>31</v>
      </c>
      <c r="B39" s="10" t="s">
        <v>54</v>
      </c>
      <c r="C39" s="12" t="s">
        <v>55</v>
      </c>
      <c r="D39" s="14">
        <v>34</v>
      </c>
      <c r="E39" s="10">
        <v>106</v>
      </c>
      <c r="F39" s="10" t="s">
        <v>38</v>
      </c>
      <c r="G39" s="10" t="s">
        <v>41</v>
      </c>
      <c r="H39" s="11">
        <v>0</v>
      </c>
      <c r="I39" s="11">
        <v>0</v>
      </c>
      <c r="J39" s="11">
        <v>0</v>
      </c>
      <c r="K39" s="11">
        <v>35</v>
      </c>
      <c r="L39" s="11">
        <v>18</v>
      </c>
      <c r="M39" s="11">
        <v>53</v>
      </c>
      <c r="N39" s="11">
        <v>53</v>
      </c>
    </row>
    <row r="40" spans="1:14" x14ac:dyDescent="0.2">
      <c r="A40" s="10" t="s">
        <v>31</v>
      </c>
      <c r="B40" s="10" t="s">
        <v>54</v>
      </c>
      <c r="C40" s="12" t="s">
        <v>55</v>
      </c>
      <c r="D40" s="14">
        <v>35</v>
      </c>
      <c r="E40" s="10">
        <v>106</v>
      </c>
      <c r="F40" s="10" t="s">
        <v>38</v>
      </c>
      <c r="G40" s="10" t="s">
        <v>45</v>
      </c>
      <c r="H40" s="11">
        <v>1</v>
      </c>
      <c r="I40" s="11">
        <v>2</v>
      </c>
      <c r="J40" s="11">
        <v>3</v>
      </c>
      <c r="K40" s="11">
        <v>65</v>
      </c>
      <c r="L40" s="11">
        <v>90</v>
      </c>
      <c r="M40" s="11">
        <v>155</v>
      </c>
      <c r="N40" s="11">
        <v>158</v>
      </c>
    </row>
    <row r="41" spans="1:14" s="16" customFormat="1" ht="15" x14ac:dyDescent="0.2">
      <c r="A41" s="35" t="s">
        <v>52</v>
      </c>
      <c r="B41" s="36"/>
      <c r="C41" s="36"/>
      <c r="D41" s="36"/>
      <c r="E41" s="36"/>
      <c r="F41" s="36"/>
      <c r="G41" s="37"/>
      <c r="H41" s="17">
        <f t="shared" ref="H41:M41" si="5">SUM(H36:H40)</f>
        <v>1</v>
      </c>
      <c r="I41" s="17">
        <f t="shared" si="5"/>
        <v>2</v>
      </c>
      <c r="J41" s="17">
        <f t="shared" si="5"/>
        <v>3</v>
      </c>
      <c r="K41" s="17">
        <f t="shared" si="5"/>
        <v>327</v>
      </c>
      <c r="L41" s="17">
        <f t="shared" si="5"/>
        <v>369</v>
      </c>
      <c r="M41" s="17">
        <f t="shared" si="5"/>
        <v>696</v>
      </c>
      <c r="N41" s="17">
        <f>SUM(N36:N40)</f>
        <v>699</v>
      </c>
    </row>
    <row r="42" spans="1:14" x14ac:dyDescent="0.2">
      <c r="A42" s="10" t="s">
        <v>31</v>
      </c>
      <c r="B42" s="10" t="s">
        <v>54</v>
      </c>
      <c r="C42" s="12" t="s">
        <v>55</v>
      </c>
      <c r="D42" s="14">
        <v>30</v>
      </c>
      <c r="E42" s="10">
        <v>107</v>
      </c>
      <c r="F42" s="18" t="s">
        <v>39</v>
      </c>
      <c r="G42" s="10" t="s">
        <v>43</v>
      </c>
      <c r="H42" s="11">
        <v>0</v>
      </c>
      <c r="I42" s="11">
        <v>0</v>
      </c>
      <c r="J42" s="11">
        <v>0</v>
      </c>
      <c r="K42" s="11">
        <v>100</v>
      </c>
      <c r="L42" s="11">
        <v>148</v>
      </c>
      <c r="M42" s="11">
        <v>248</v>
      </c>
      <c r="N42" s="11">
        <v>248</v>
      </c>
    </row>
    <row r="43" spans="1:14" x14ac:dyDescent="0.2">
      <c r="A43" s="10" t="s">
        <v>31</v>
      </c>
      <c r="B43" s="10" t="s">
        <v>54</v>
      </c>
      <c r="C43" s="12" t="s">
        <v>55</v>
      </c>
      <c r="D43" s="14">
        <v>32</v>
      </c>
      <c r="E43" s="10">
        <v>107</v>
      </c>
      <c r="F43" s="10" t="s">
        <v>39</v>
      </c>
      <c r="G43" s="10" t="s">
        <v>42</v>
      </c>
      <c r="H43" s="11">
        <v>0</v>
      </c>
      <c r="I43" s="11">
        <v>0</v>
      </c>
      <c r="J43" s="11">
        <v>0</v>
      </c>
      <c r="K43" s="11">
        <v>18</v>
      </c>
      <c r="L43" s="11">
        <v>22</v>
      </c>
      <c r="M43" s="11">
        <v>40</v>
      </c>
      <c r="N43" s="11">
        <v>40</v>
      </c>
    </row>
    <row r="44" spans="1:14" x14ac:dyDescent="0.2">
      <c r="A44" s="10" t="s">
        <v>31</v>
      </c>
      <c r="B44" s="10" t="s">
        <v>54</v>
      </c>
      <c r="C44" s="12" t="s">
        <v>55</v>
      </c>
      <c r="D44" s="14">
        <v>33</v>
      </c>
      <c r="E44" s="10">
        <v>107</v>
      </c>
      <c r="F44" s="10" t="s">
        <v>39</v>
      </c>
      <c r="G44" s="10" t="s">
        <v>44</v>
      </c>
      <c r="H44" s="11">
        <v>0</v>
      </c>
      <c r="I44" s="11">
        <v>0</v>
      </c>
      <c r="J44" s="11">
        <v>0</v>
      </c>
      <c r="K44" s="11">
        <v>23</v>
      </c>
      <c r="L44" s="11">
        <v>36</v>
      </c>
      <c r="M44" s="11">
        <v>59</v>
      </c>
      <c r="N44" s="11">
        <v>59</v>
      </c>
    </row>
    <row r="45" spans="1:14" x14ac:dyDescent="0.2">
      <c r="A45" s="10" t="s">
        <v>31</v>
      </c>
      <c r="B45" s="10" t="s">
        <v>54</v>
      </c>
      <c r="C45" s="12" t="s">
        <v>55</v>
      </c>
      <c r="D45" s="14">
        <v>34</v>
      </c>
      <c r="E45" s="10">
        <v>107</v>
      </c>
      <c r="F45" s="10" t="s">
        <v>39</v>
      </c>
      <c r="G45" s="10" t="s">
        <v>41</v>
      </c>
      <c r="H45" s="11">
        <v>0</v>
      </c>
      <c r="I45" s="11">
        <v>0</v>
      </c>
      <c r="J45" s="11">
        <v>0</v>
      </c>
      <c r="K45" s="11">
        <v>32</v>
      </c>
      <c r="L45" s="11">
        <v>12</v>
      </c>
      <c r="M45" s="11">
        <v>44</v>
      </c>
      <c r="N45" s="11">
        <v>44</v>
      </c>
    </row>
    <row r="46" spans="1:14" x14ac:dyDescent="0.2">
      <c r="A46" s="10" t="s">
        <v>31</v>
      </c>
      <c r="B46" s="10" t="s">
        <v>54</v>
      </c>
      <c r="C46" s="12" t="s">
        <v>55</v>
      </c>
      <c r="D46" s="14">
        <v>35</v>
      </c>
      <c r="E46" s="10">
        <v>107</v>
      </c>
      <c r="F46" s="10" t="s">
        <v>39</v>
      </c>
      <c r="G46" s="10" t="s">
        <v>45</v>
      </c>
      <c r="H46" s="11">
        <v>0</v>
      </c>
      <c r="I46" s="11">
        <v>0</v>
      </c>
      <c r="J46" s="11">
        <v>0</v>
      </c>
      <c r="K46" s="11">
        <v>34</v>
      </c>
      <c r="L46" s="11">
        <v>60</v>
      </c>
      <c r="M46" s="11">
        <v>94</v>
      </c>
      <c r="N46" s="11">
        <v>94</v>
      </c>
    </row>
    <row r="47" spans="1:14" ht="15" x14ac:dyDescent="0.2">
      <c r="A47" s="43"/>
      <c r="B47" s="44"/>
      <c r="C47" s="44"/>
      <c r="D47" s="44"/>
      <c r="E47" s="44"/>
      <c r="F47" s="44"/>
      <c r="G47" s="45"/>
      <c r="H47" s="17">
        <f t="shared" ref="H47:M47" si="6">SUM(H42:H46)</f>
        <v>0</v>
      </c>
      <c r="I47" s="17">
        <f t="shared" si="6"/>
        <v>0</v>
      </c>
      <c r="J47" s="17">
        <f t="shared" si="6"/>
        <v>0</v>
      </c>
      <c r="K47" s="17">
        <f t="shared" si="6"/>
        <v>207</v>
      </c>
      <c r="L47" s="17">
        <f t="shared" si="6"/>
        <v>278</v>
      </c>
      <c r="M47" s="17">
        <f t="shared" si="6"/>
        <v>485</v>
      </c>
      <c r="N47" s="17">
        <f>SUM(N42:N46)</f>
        <v>485</v>
      </c>
    </row>
    <row r="48" spans="1:14" x14ac:dyDescent="0.2">
      <c r="A48" s="10" t="s">
        <v>32</v>
      </c>
      <c r="B48" s="10" t="s">
        <v>54</v>
      </c>
      <c r="C48" s="10" t="s">
        <v>56</v>
      </c>
      <c r="D48" s="14">
        <v>135</v>
      </c>
      <c r="E48" s="10">
        <v>115</v>
      </c>
      <c r="F48" s="10" t="s">
        <v>40</v>
      </c>
      <c r="G48" s="10" t="s">
        <v>46</v>
      </c>
      <c r="H48" s="11">
        <v>81</v>
      </c>
      <c r="I48" s="11">
        <v>170</v>
      </c>
      <c r="J48" s="11">
        <v>251</v>
      </c>
      <c r="K48" s="11">
        <v>139</v>
      </c>
      <c r="L48" s="11">
        <v>422</v>
      </c>
      <c r="M48" s="11">
        <v>561</v>
      </c>
      <c r="N48" s="11">
        <v>812</v>
      </c>
    </row>
    <row r="49" spans="1:14" s="16" customFormat="1" ht="15.75" x14ac:dyDescent="0.2">
      <c r="A49" s="40" t="s">
        <v>53</v>
      </c>
      <c r="B49" s="41"/>
      <c r="C49" s="41"/>
      <c r="D49" s="41"/>
      <c r="E49" s="41"/>
      <c r="F49" s="41"/>
      <c r="G49" s="42"/>
      <c r="H49" s="19">
        <f>SUM(H11,H17,H23,H29,H35,H41,H47,H48)</f>
        <v>1028</v>
      </c>
      <c r="I49" s="19">
        <f>SUM(I11,I17,I23,I29,I35,I41,I47,I48)</f>
        <v>1285</v>
      </c>
      <c r="J49" s="19">
        <f>SUM(J11,J17,J23,J29,J35,J41,J47,J48)</f>
        <v>2313</v>
      </c>
      <c r="K49" s="19">
        <f>SUM(K11,K17,K23,K29,K35,K41,K47,K48)</f>
        <v>2346</v>
      </c>
      <c r="L49" s="19">
        <f>SUM(L11,L17,L23,L29,L35,L41,L47,L48)</f>
        <v>3016</v>
      </c>
      <c r="M49" s="19">
        <f>SUM(M11,M17,M23,M29,M35,M41,M47,M48)</f>
        <v>5362</v>
      </c>
      <c r="N49" s="19">
        <f>SUM(N11,N17,N23,N29,N35,N41,N47,N48)</f>
        <v>7675</v>
      </c>
    </row>
  </sheetData>
  <sortState ref="A3:Q38">
    <sortCondition ref="E3:E38"/>
    <sortCondition ref="D3:D38"/>
  </sortState>
  <mergeCells count="20">
    <mergeCell ref="A23:G23"/>
    <mergeCell ref="A29:G29"/>
    <mergeCell ref="A35:G35"/>
    <mergeCell ref="A41:G41"/>
    <mergeCell ref="C4:C5"/>
    <mergeCell ref="B4:B5"/>
    <mergeCell ref="A4:A5"/>
    <mergeCell ref="A2:N2"/>
    <mergeCell ref="A17:G17"/>
    <mergeCell ref="H4:I4"/>
    <mergeCell ref="J4:J5"/>
    <mergeCell ref="K4:L4"/>
    <mergeCell ref="M4:M5"/>
    <mergeCell ref="N4:N5"/>
    <mergeCell ref="A11:G11"/>
    <mergeCell ref="G4:G5"/>
    <mergeCell ref="F4:F5"/>
    <mergeCell ref="E4:E5"/>
    <mergeCell ref="D4:D5"/>
    <mergeCell ref="B3:K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NIVEL MEDIO SUPERIOR 19-20 MS</vt:lpstr>
      <vt:lpstr>NIVEL MEDIO POR PLAN DE ESTUDIO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ALOH</dc:creator>
  <cp:lastModifiedBy>serv esc</cp:lastModifiedBy>
  <cp:lastPrinted>2018-11-06T16:58:26Z</cp:lastPrinted>
  <dcterms:created xsi:type="dcterms:W3CDTF">2018-10-31T15:11:42Z</dcterms:created>
  <dcterms:modified xsi:type="dcterms:W3CDTF">2019-10-01T17:05:36Z</dcterms:modified>
</cp:coreProperties>
</file>