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F31D33E1-7364-4488-844A-0988180F04B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5" i="1" l="1"/>
  <c r="M9" i="1"/>
  <c r="L9" i="1"/>
  <c r="K9" i="1"/>
  <c r="J9" i="1"/>
  <c r="N9" i="1" l="1"/>
  <c r="I9" i="1" l="1"/>
  <c r="H9" i="1" l="1"/>
  <c r="G9" i="1" l="1"/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<sst xmlns="http://schemas.openxmlformats.org/spreadsheetml/2006/main" count="22" uniqueCount="21">
  <si>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</si>
  <si>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</si>
  <si>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</si>
  <si>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</si>
  <si>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</si>
  <si>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</si>
  <si>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</si>
  <si>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</si>
  <si>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</si>
  <si>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</si>
  <si>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</si>
  <si>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</si>
  <si>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</si>
  <si>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</si>
  <si>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</si>
  <si>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</si>
  <si>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Certificados Calificaciones</t>
  </si>
  <si>
    <t>Certificados Globales</t>
  </si>
  <si>
    <t>Cartas Pasante Comercial</t>
  </si>
  <si>
    <t>Cartas Pasante Pergamino</t>
  </si>
  <si>
    <t>Trámites Departamento de Certificados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</si>
</sst>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Certificados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Certificados Calificaciones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146</c:v>
                </c:pt>
                <c:pt idx="1">
                  <c:v>520</c:v>
                </c:pt>
                <c:pt idx="2">
                  <c:v>824</c:v>
                </c:pt>
                <c:pt idx="3">
                  <c:v>527</c:v>
                </c:pt>
                <c:pt idx="4">
                  <c:v>691</c:v>
                </c:pt>
                <c:pt idx="5">
                  <c:v>3085</c:v>
                </c:pt>
                <c:pt idx="6">
                  <c:v>1665</c:v>
                </c:pt>
                <c:pt idx="7">
                  <c:v>2558</c:v>
                </c:pt>
                <c:pt idx="8">
                  <c:v>883</c:v>
                </c:pt>
                <c:pt idx="9">
                  <c:v>877</c:v>
                </c:pt>
                <c:pt idx="10">
                  <c:v>951</c:v>
                </c:pt>
                <c:pt idx="11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Certificados Globales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3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Cartas Pasante Comercial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52</c:v>
                </c:pt>
                <c:pt idx="3">
                  <c:v>93</c:v>
                </c:pt>
                <c:pt idx="4">
                  <c:v>480</c:v>
                </c:pt>
                <c:pt idx="5">
                  <c:v>2245</c:v>
                </c:pt>
                <c:pt idx="6">
                  <c:v>114</c:v>
                </c:pt>
                <c:pt idx="7">
                  <c:v>137</c:v>
                </c:pt>
                <c:pt idx="8">
                  <c:v>219</c:v>
                </c:pt>
                <c:pt idx="9">
                  <c:v>164</c:v>
                </c:pt>
                <c:pt idx="10">
                  <c:v>227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Cartas Pasante Pergamino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962</c:v>
                </c:pt>
                <c:pt idx="5">
                  <c:v>265</c:v>
                </c:pt>
                <c:pt idx="6" formatCode="General">
                  <c:v>134</c:v>
                </c:pt>
                <c:pt idx="7" formatCode="General">
                  <c:v>569</c:v>
                </c:pt>
                <c:pt idx="8" formatCode="General">
                  <c:v>59</c:v>
                </c:pt>
                <c:pt idx="9" formatCode="General">
                  <c:v>49</c:v>
                </c:pt>
                <c:pt idx="10" formatCode="General">
                  <c:v>236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N9" sqref="N9"/>
    </sheetView>
  </sheetViews>
  <sheetFormatPr baseColWidth="10" defaultRowHeight="15" x14ac:dyDescent="0.25"/>
  <cols>
    <col min="1" max="1" width="25.8554687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s="1" customFormat="1" ht="16.5" customHeight="1" x14ac:dyDescent="0.3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s="1" customFormat="1" ht="16.5" customHeight="1" x14ac:dyDescent="0.35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8" t="s">
        <v>16</v>
      </c>
      <c r="B5" s="4">
        <v>146</v>
      </c>
      <c r="C5" s="4">
        <v>520</v>
      </c>
      <c r="D5" s="4">
        <v>824</v>
      </c>
      <c r="E5" s="4">
        <v>527</v>
      </c>
      <c r="F5" s="4">
        <v>691</v>
      </c>
      <c r="G5" s="4">
        <v>3085</v>
      </c>
      <c r="H5" s="4">
        <v>1665</v>
      </c>
      <c r="I5" s="4">
        <v>2558</v>
      </c>
      <c r="J5" s="4">
        <v>883</v>
      </c>
      <c r="K5" s="4">
        <v>877</v>
      </c>
      <c r="L5" s="4">
        <v>951</v>
      </c>
      <c r="M5" s="4">
        <v>568</v>
      </c>
      <c r="N5" s="4">
        <f>B5+C5+D5+E5+F5+G5+H5+I5+J5+K5+L5+M5</f>
        <v>13295</v>
      </c>
    </row>
    <row r="6" spans="1:14" ht="16.5" customHeight="1" x14ac:dyDescent="0.25">
      <c r="A6" s="11" t="s">
        <v>17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6">
        <v>0</v>
      </c>
      <c r="J6" s="6">
        <v>3</v>
      </c>
      <c r="K6" s="6">
        <v>1</v>
      </c>
      <c r="L6" s="6">
        <v>1</v>
      </c>
      <c r="M6" s="6">
        <v>0</v>
      </c>
      <c r="N6" s="5">
        <f>B6+C6+D6+E6+F6+G6+H6+I6+J6+K6+L6+M6</f>
        <v>6</v>
      </c>
    </row>
    <row r="7" spans="1:14" ht="17.25" customHeight="1" x14ac:dyDescent="0.25">
      <c r="A7" s="12" t="s">
        <v>18</v>
      </c>
      <c r="B7" s="7">
        <v>51</v>
      </c>
      <c r="C7" s="7">
        <v>59</v>
      </c>
      <c r="D7" s="7">
        <v>52</v>
      </c>
      <c r="E7" s="7">
        <v>93</v>
      </c>
      <c r="F7" s="7">
        <v>480</v>
      </c>
      <c r="G7" s="7">
        <v>2245</v>
      </c>
      <c r="H7" s="7">
        <v>114</v>
      </c>
      <c r="I7" s="7">
        <v>137</v>
      </c>
      <c r="J7" s="7">
        <v>219</v>
      </c>
      <c r="K7" s="7">
        <v>164</v>
      </c>
      <c r="L7" s="7">
        <v>227</v>
      </c>
      <c r="M7" s="7">
        <v>164</v>
      </c>
      <c r="N7" s="7">
        <f>B7+C7+D7+E7+F7+G7+H7+I7+J7+K7+L7+M7</f>
        <v>4005</v>
      </c>
    </row>
    <row r="8" spans="1:14" ht="16.5" customHeight="1" x14ac:dyDescent="0.25">
      <c r="A8" s="11" t="s">
        <v>19</v>
      </c>
      <c r="B8" s="5">
        <v>0</v>
      </c>
      <c r="C8" s="5">
        <v>0</v>
      </c>
      <c r="D8" s="5">
        <v>0</v>
      </c>
      <c r="E8" s="5">
        <v>0</v>
      </c>
      <c r="F8" s="5">
        <v>962</v>
      </c>
      <c r="G8" s="5">
        <v>265</v>
      </c>
      <c r="H8" s="6">
        <v>134</v>
      </c>
      <c r="I8" s="6">
        <v>569</v>
      </c>
      <c r="J8" s="6">
        <v>59</v>
      </c>
      <c r="K8" s="6">
        <v>49</v>
      </c>
      <c r="L8" s="6">
        <v>236</v>
      </c>
      <c r="M8" s="6">
        <v>0</v>
      </c>
      <c r="N8" s="5">
        <f>B8+C8+D8+E8+F8+G8+H8+I8+J8+K8+L8+M8</f>
        <v>2274</v>
      </c>
    </row>
    <row r="9" spans="1:14" ht="16.5" customHeight="1" x14ac:dyDescent="0.25">
      <c r="A9" s="10" t="s">
        <v>15</v>
      </c>
      <c r="B9" s="7">
        <f>SUM(B5:B8)</f>
        <v>198</v>
      </c>
      <c r="C9" s="7">
        <f t="shared" ref="C9:E9" si="0">SUM(C5:C8)</f>
        <v>579</v>
      </c>
      <c r="D9" s="7">
        <f t="shared" si="0"/>
        <v>876</v>
      </c>
      <c r="E9" s="7">
        <f t="shared" si="0"/>
        <v>620</v>
      </c>
      <c r="F9" s="7">
        <f t="shared" ref="F9:M9" si="1">SUM(F5:F8)</f>
        <v>2133</v>
      </c>
      <c r="G9" s="7">
        <f t="shared" si="1"/>
        <v>5595</v>
      </c>
      <c r="H9" s="7">
        <f t="shared" si="1"/>
        <v>1913</v>
      </c>
      <c r="I9" s="7">
        <f t="shared" si="1"/>
        <v>3264</v>
      </c>
      <c r="J9" s="7">
        <f t="shared" si="1"/>
        <v>1164</v>
      </c>
      <c r="K9" s="7">
        <f t="shared" si="1"/>
        <v>1091</v>
      </c>
      <c r="L9" s="7">
        <f t="shared" si="1"/>
        <v>1415</v>
      </c>
      <c r="M9" s="7">
        <f t="shared" si="1"/>
        <v>732</v>
      </c>
      <c r="N9" s="9">
        <f>N5+N6+N7+N8</f>
        <v>19580</v>
      </c>
    </row>
    <row r="10" spans="1:14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4.5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2022-01-12T03:45:20Z</dcterms:modified>
</cp:coreProperties>
</file>