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2trim\ESTADISTICA\"/>
    </mc:Choice>
  </mc:AlternateContent>
  <xr:revisionPtr revIDLastSave="0" documentId="13_ncr:1_{E0F66BE8-9DED-4D0F-8DA9-A290A0D22A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VEL MEDIO SUPERIOR" sheetId="9" r:id="rId1"/>
  </sheets>
  <definedNames>
    <definedName name="_xlnm._FilterDatabase" localSheetId="0" hidden="1">'NIVEL MEDIO SUPERIOR'!$A$6:$K$13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9" l="1"/>
  <c r="J20" i="9"/>
  <c r="J21" i="9"/>
  <c r="J22" i="9"/>
  <c r="J23" i="9"/>
  <c r="J24" i="9"/>
  <c r="J25" i="9"/>
  <c r="K25" i="9" s="1"/>
  <c r="J19" i="9"/>
  <c r="G25" i="9"/>
  <c r="G19" i="9"/>
  <c r="E26" i="9"/>
  <c r="F26" i="9"/>
  <c r="G26" i="9"/>
  <c r="H26" i="9"/>
  <c r="I26" i="9"/>
  <c r="E14" i="9"/>
  <c r="F14" i="9"/>
  <c r="G14" i="9"/>
  <c r="H14" i="9"/>
  <c r="I14" i="9"/>
  <c r="J14" i="9"/>
  <c r="G7" i="9"/>
  <c r="G8" i="9"/>
  <c r="G9" i="9"/>
  <c r="G10" i="9"/>
  <c r="G11" i="9"/>
  <c r="G12" i="9"/>
  <c r="G13" i="9"/>
  <c r="G6" i="9"/>
  <c r="G24" i="9"/>
  <c r="G23" i="9"/>
  <c r="G22" i="9"/>
  <c r="G21" i="9"/>
  <c r="K21" i="9" s="1"/>
  <c r="K26" i="9" s="1"/>
  <c r="G20" i="9"/>
  <c r="K24" i="9"/>
  <c r="K23" i="9"/>
  <c r="K22" i="9"/>
  <c r="K19" i="9"/>
  <c r="J7" i="9"/>
  <c r="J8" i="9"/>
  <c r="J9" i="9"/>
  <c r="J10" i="9"/>
  <c r="J11" i="9"/>
  <c r="J12" i="9"/>
  <c r="J13" i="9"/>
  <c r="J6" i="9"/>
  <c r="K12" i="9"/>
  <c r="K20" i="9"/>
  <c r="J26" i="9" l="1"/>
  <c r="K10" i="9"/>
  <c r="K8" i="9"/>
  <c r="K9" i="9"/>
  <c r="K7" i="9"/>
  <c r="K6" i="9"/>
  <c r="K11" i="9"/>
  <c r="K13" i="9"/>
</calcChain>
</file>

<file path=xl/sharedStrings.xml><?xml version="1.0" encoding="utf-8"?>
<sst xmlns="http://schemas.openxmlformats.org/spreadsheetml/2006/main" count="64" uniqueCount="28">
  <si>
    <t>M</t>
  </si>
  <si>
    <t>F</t>
  </si>
  <si>
    <t>BACHILLERATO</t>
  </si>
  <si>
    <t>Escuela Preparatoria "Melchor Ocampo"</t>
  </si>
  <si>
    <t>Escuela Preparatoria "Isaac Arriaga"</t>
  </si>
  <si>
    <t>Técnico en Enfermería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</si>
  <si>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</si>
  <si>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</si>
  <si>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</si>
  <si>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</si>
  <si>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</si>
  <si>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</si>
  <si>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</si>
  <si>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</si>
  <si>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</si>
  <si>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</si>
  <si>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</si>
  <si>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</si>
  <si>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</si>
  <si>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</si>
  <si>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Facultad de Salud Pública y Enfermería</t>
  </si>
  <si>
    <t>URES</t>
  </si>
  <si>
    <t>23/23 MS</t>
  </si>
  <si>
    <t>Total 23/23 MS (MEDIO SUPERIOR)</t>
  </si>
  <si>
    <t>Total 22/23 C3 (BACHILLERATO)</t>
  </si>
  <si>
    <t>MATRÍCULA TOTAL DEL NIVEL BACHILLERATO CUATRIMESTRAL, CON DESGLOSE POR PLANTEL Y PROGRAMA, EN EL CICLO ESCOLAR 2022-2023 C3. VIGENTE EN EL SIIA AL 30 DE JUNIO DEL 2023  18:00 HRS</t>
  </si>
  <si>
    <t>22/23 C3</t>
  </si>
  <si>
    <t>MATRÍCULA TOTAL DEL NIVEL MEDIO SUPERIOR SEMESTRAL, CON DESGLOSE POR PLANTEL Y PROGRAMA, EN EL CICLO ESCOLAR 2023-2023 MS. VIGENTE EN EL SIIA AL 30  DE JUNIO DEL 2023 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</si>
</sst>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8"/>
      <name val="Arimo"/>
    </font>
    <font>
      <sz val="12"/>
      <name val="Arimo"/>
    </font>
    <font>
      <b/>
      <sz val="14"/>
      <color rgb="FFFF0000"/>
      <name val="Arial"/>
      <family val="2"/>
    </font>
    <font>
      <sz val="12"/>
      <color theme="1"/>
      <name val="Arimo"/>
    </font>
    <font>
      <sz val="10"/>
      <color theme="1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6" fillId="4" borderId="5" xfId="0" applyFont="1" applyFill="1" applyBorder="1"/>
    <xf numFmtId="0" fontId="9" fillId="0" borderId="7" xfId="1" applyFont="1" applyBorder="1"/>
    <xf numFmtId="0" fontId="9" fillId="0" borderId="8" xfId="1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7" xfId="1" applyFont="1" applyBorder="1" applyAlignment="1">
      <alignment horizontal="center"/>
    </xf>
    <xf numFmtId="0" fontId="10" fillId="4" borderId="5" xfId="0" applyFont="1" applyFill="1" applyBorder="1"/>
    <xf numFmtId="0" fontId="11" fillId="0" borderId="10" xfId="1" applyFont="1" applyBorder="1"/>
    <xf numFmtId="0" fontId="11" fillId="0" borderId="7" xfId="1" applyFont="1" applyBorder="1"/>
    <xf numFmtId="0" fontId="11" fillId="0" borderId="8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9" fillId="0" borderId="11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0" fillId="0" borderId="0" xfId="0" applyFill="1"/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57150</xdr:rowOff>
    </xdr:from>
    <xdr:to>
      <xdr:col>1</xdr:col>
      <xdr:colOff>428625</xdr:colOff>
      <xdr:row>1</xdr:row>
      <xdr:rowOff>885825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919EDDB1-69C4-4D6E-A909-54BFB4C5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19075"/>
          <a:ext cx="7143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1022350</xdr:colOff>
      <xdr:row>1</xdr:row>
      <xdr:rowOff>66675</xdr:rowOff>
    </xdr:from>
    <xdr:to>
      <xdr:col>9</xdr:col>
      <xdr:colOff>98425</xdr:colOff>
      <xdr:row>1</xdr:row>
      <xdr:rowOff>952500</xdr:rowOff>
    </xdr:to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C2B666D3-A322-4830-91A6-CFD3B2D78D32}"/>
            </a:ext>
          </a:extLst>
        </xdr:cNvPr>
        <xdr:cNvSpPr txBox="1">
          <a:spLocks noChangeArrowheads="1"/>
        </xdr:cNvSpPr>
      </xdr:nvSpPr>
      <xdr:spPr bwMode="auto">
        <a:xfrm>
          <a:off x="2327275" y="228600"/>
          <a:ext cx="7505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s-MX" sz="2000" b="1" i="0" u="none" strike="noStrike" baseline="0">
              <a:solidFill>
                <a:srgbClr val="333399"/>
              </a:solidFill>
              <a:latin typeface="Calibri"/>
              <a:cs typeface="Calibri"/>
            </a:rPr>
            <a:t>DIRECCIÓN DE CONTROL ESCOLAR</a:t>
          </a: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333399"/>
              </a:solidFill>
              <a:latin typeface="Calibri"/>
              <a:cs typeface="Calibri"/>
            </a:rPr>
            <a:t>DEPARTAMENTO DE DIGITALIZACIÓN, INFORMATICA Y ESTADÍSTICA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"/>
  <sheetViews>
    <sheetView tabSelected="1" workbookViewId="0">
      <selection activeCell="A4" sqref="A4:A5"/>
    </sheetView>
  </sheetViews>
  <sheetFormatPr baseColWidth="10" defaultRowHeight="13.2"/>
  <cols>
    <col min="2" max="2" width="8.109375" style="16" customWidth="1"/>
    <col min="3" max="3" width="61.44140625" customWidth="1"/>
    <col min="4" max="4" width="29.109375" customWidth="1"/>
    <col min="5" max="5" width="7.88671875" customWidth="1"/>
    <col min="6" max="6" width="9.5546875" customWidth="1"/>
    <col min="7" max="7" width="11.77734375" style="1" customWidth="1"/>
    <col min="8" max="8" width="8.77734375" customWidth="1"/>
    <col min="9" max="9" width="9" customWidth="1"/>
    <col min="10" max="10" width="11.21875" style="1" customWidth="1"/>
    <col min="11" max="11" width="11.77734375" style="1" customWidth="1"/>
  </cols>
  <sheetData>
    <row r="2" spans="1:12" ht="78.75" customHeight="1" thickBot="1"/>
    <row r="3" spans="1:12" ht="70.5" customHeight="1" thickBot="1">
      <c r="A3" s="27" t="s">
        <v>27</v>
      </c>
      <c r="B3" s="28"/>
      <c r="C3" s="28"/>
      <c r="D3" s="28"/>
      <c r="E3" s="28"/>
      <c r="F3" s="28"/>
      <c r="G3" s="29"/>
      <c r="H3" s="28"/>
      <c r="I3" s="28"/>
      <c r="J3" s="29"/>
      <c r="K3" s="30"/>
    </row>
    <row r="4" spans="1:12" ht="27.75" customHeight="1">
      <c r="A4" s="31" t="s">
        <v>17</v>
      </c>
      <c r="B4" s="31" t="s">
        <v>21</v>
      </c>
      <c r="C4" s="31" t="s">
        <v>16</v>
      </c>
      <c r="D4" s="31" t="s">
        <v>18</v>
      </c>
      <c r="E4" s="25" t="s">
        <v>19</v>
      </c>
      <c r="F4" s="26"/>
      <c r="G4" s="32" t="s">
        <v>12</v>
      </c>
      <c r="H4" s="25" t="s">
        <v>14</v>
      </c>
      <c r="I4" s="26"/>
      <c r="J4" s="32" t="s">
        <v>13</v>
      </c>
      <c r="K4" s="34" t="s">
        <v>15</v>
      </c>
    </row>
    <row r="5" spans="1:12" ht="21.75" customHeight="1">
      <c r="A5" s="25"/>
      <c r="B5" s="25"/>
      <c r="C5" s="25"/>
      <c r="D5" s="25"/>
      <c r="E5" s="20" t="s">
        <v>0</v>
      </c>
      <c r="F5" s="20" t="s">
        <v>1</v>
      </c>
      <c r="G5" s="33"/>
      <c r="H5" s="20" t="s">
        <v>0</v>
      </c>
      <c r="I5" s="20" t="s">
        <v>1</v>
      </c>
      <c r="J5" s="33"/>
      <c r="K5" s="35"/>
    </row>
    <row r="6" spans="1:12" ht="15">
      <c r="A6" s="10" t="s">
        <v>22</v>
      </c>
      <c r="B6" s="10">
        <v>101</v>
      </c>
      <c r="C6" s="6" t="s">
        <v>7</v>
      </c>
      <c r="D6" s="6" t="s">
        <v>2</v>
      </c>
      <c r="E6" s="10">
        <v>14</v>
      </c>
      <c r="F6" s="21">
        <v>11</v>
      </c>
      <c r="G6" s="10">
        <f>E6+F6</f>
        <v>25</v>
      </c>
      <c r="H6" s="6">
        <v>746</v>
      </c>
      <c r="I6" s="7">
        <v>946</v>
      </c>
      <c r="J6" s="6">
        <f>H6+I6</f>
        <v>1692</v>
      </c>
      <c r="K6" s="8">
        <f>+G6+J6</f>
        <v>1717</v>
      </c>
    </row>
    <row r="7" spans="1:12" ht="15">
      <c r="A7" s="9"/>
      <c r="B7" s="17">
        <v>102</v>
      </c>
      <c r="C7" s="6" t="s">
        <v>9</v>
      </c>
      <c r="D7" s="6" t="s">
        <v>2</v>
      </c>
      <c r="E7" s="10">
        <v>10</v>
      </c>
      <c r="F7" s="21">
        <v>7</v>
      </c>
      <c r="G7" s="10">
        <f t="shared" ref="G7:G13" si="0">E7+F7</f>
        <v>17</v>
      </c>
      <c r="H7" s="6">
        <v>963</v>
      </c>
      <c r="I7" s="7">
        <v>1219</v>
      </c>
      <c r="J7" s="6">
        <f t="shared" ref="J7:J13" si="1">H7+I7</f>
        <v>2182</v>
      </c>
      <c r="K7" s="8">
        <f>+G7+J7</f>
        <v>2199</v>
      </c>
      <c r="L7" s="24"/>
    </row>
    <row r="8" spans="1:12" ht="15">
      <c r="A8" s="9"/>
      <c r="B8" s="17">
        <v>103</v>
      </c>
      <c r="C8" s="6" t="s">
        <v>8</v>
      </c>
      <c r="D8" s="6" t="s">
        <v>2</v>
      </c>
      <c r="E8" s="10">
        <v>11</v>
      </c>
      <c r="F8" s="21">
        <v>11</v>
      </c>
      <c r="G8" s="10">
        <f t="shared" si="0"/>
        <v>22</v>
      </c>
      <c r="H8" s="6">
        <v>585</v>
      </c>
      <c r="I8" s="7">
        <v>646</v>
      </c>
      <c r="J8" s="6">
        <f t="shared" si="1"/>
        <v>1231</v>
      </c>
      <c r="K8" s="8">
        <f>+G8+J8</f>
        <v>1253</v>
      </c>
    </row>
    <row r="9" spans="1:12" ht="15">
      <c r="A9" s="9"/>
      <c r="B9" s="17">
        <v>104</v>
      </c>
      <c r="C9" s="6" t="s">
        <v>4</v>
      </c>
      <c r="D9" s="6" t="s">
        <v>2</v>
      </c>
      <c r="E9" s="10">
        <v>9</v>
      </c>
      <c r="F9" s="21">
        <v>4</v>
      </c>
      <c r="G9" s="10">
        <f t="shared" si="0"/>
        <v>13</v>
      </c>
      <c r="H9" s="6">
        <v>563</v>
      </c>
      <c r="I9" s="7">
        <v>666</v>
      </c>
      <c r="J9" s="6">
        <f t="shared" si="1"/>
        <v>1229</v>
      </c>
      <c r="K9" s="8">
        <f>+G9+J9</f>
        <v>1242</v>
      </c>
    </row>
    <row r="10" spans="1:12" s="15" customFormat="1" ht="15">
      <c r="A10" s="12"/>
      <c r="B10" s="18">
        <v>105</v>
      </c>
      <c r="C10" s="13" t="s">
        <v>3</v>
      </c>
      <c r="D10" s="13" t="s">
        <v>2</v>
      </c>
      <c r="E10" s="22">
        <v>6</v>
      </c>
      <c r="F10" s="23">
        <v>11</v>
      </c>
      <c r="G10" s="10">
        <f t="shared" si="0"/>
        <v>17</v>
      </c>
      <c r="H10" s="13">
        <v>481</v>
      </c>
      <c r="I10" s="14">
        <v>602</v>
      </c>
      <c r="J10" s="6">
        <f t="shared" si="1"/>
        <v>1083</v>
      </c>
      <c r="K10" s="8">
        <f t="shared" ref="K10:K13" si="2">+G10+J10</f>
        <v>1100</v>
      </c>
    </row>
    <row r="11" spans="1:12" ht="15">
      <c r="A11" s="9"/>
      <c r="B11" s="17">
        <v>106</v>
      </c>
      <c r="C11" s="6" t="s">
        <v>10</v>
      </c>
      <c r="D11" s="6" t="s">
        <v>2</v>
      </c>
      <c r="E11" s="10">
        <v>10</v>
      </c>
      <c r="F11" s="21">
        <v>10</v>
      </c>
      <c r="G11" s="10">
        <f t="shared" si="0"/>
        <v>20</v>
      </c>
      <c r="H11" s="6">
        <v>512</v>
      </c>
      <c r="I11" s="7">
        <v>638</v>
      </c>
      <c r="J11" s="6">
        <f t="shared" si="1"/>
        <v>1150</v>
      </c>
      <c r="K11" s="8">
        <f t="shared" si="2"/>
        <v>1170</v>
      </c>
    </row>
    <row r="12" spans="1:12" ht="15">
      <c r="A12" s="9"/>
      <c r="B12" s="17">
        <v>107</v>
      </c>
      <c r="C12" s="6" t="s">
        <v>6</v>
      </c>
      <c r="D12" s="6" t="s">
        <v>2</v>
      </c>
      <c r="E12" s="10">
        <v>4</v>
      </c>
      <c r="F12" s="21">
        <v>0</v>
      </c>
      <c r="G12" s="10">
        <f t="shared" si="0"/>
        <v>4</v>
      </c>
      <c r="H12" s="6">
        <v>367</v>
      </c>
      <c r="I12" s="7">
        <v>503</v>
      </c>
      <c r="J12" s="6">
        <f t="shared" si="1"/>
        <v>870</v>
      </c>
      <c r="K12" s="8">
        <f t="shared" si="2"/>
        <v>874</v>
      </c>
    </row>
    <row r="13" spans="1:12" ht="15">
      <c r="A13" s="9"/>
      <c r="B13" s="17">
        <v>115</v>
      </c>
      <c r="C13" s="6" t="s">
        <v>20</v>
      </c>
      <c r="D13" s="6" t="s">
        <v>5</v>
      </c>
      <c r="E13" s="10">
        <v>4</v>
      </c>
      <c r="F13" s="21">
        <v>15</v>
      </c>
      <c r="G13" s="10">
        <f t="shared" si="0"/>
        <v>19</v>
      </c>
      <c r="H13" s="6">
        <v>179</v>
      </c>
      <c r="I13" s="7">
        <v>573</v>
      </c>
      <c r="J13" s="6">
        <f t="shared" si="1"/>
        <v>752</v>
      </c>
      <c r="K13" s="8">
        <f t="shared" si="2"/>
        <v>771</v>
      </c>
    </row>
    <row r="14" spans="1:12" s="2" customFormat="1" ht="22.5" customHeight="1">
      <c r="A14" s="3"/>
      <c r="B14" s="19"/>
      <c r="C14" s="4" t="s">
        <v>23</v>
      </c>
      <c r="D14" s="4" t="s">
        <v>11</v>
      </c>
      <c r="E14" s="3">
        <f>SUM(E6:E13)</f>
        <v>68</v>
      </c>
      <c r="F14" s="3">
        <f>SUM(F6:F13)</f>
        <v>69</v>
      </c>
      <c r="G14" s="5">
        <f>SUM(G6:G13)</f>
        <v>137</v>
      </c>
      <c r="H14" s="3">
        <f>SUM(H6:H13)</f>
        <v>4396</v>
      </c>
      <c r="I14" s="3">
        <f>SUM(I6:I13)</f>
        <v>5793</v>
      </c>
      <c r="J14" s="5">
        <f>SUM(J6:J13)</f>
        <v>10189</v>
      </c>
      <c r="K14" s="11">
        <f>G14+J14</f>
        <v>10326</v>
      </c>
    </row>
    <row r="15" spans="1:12" ht="13.8" thickBot="1"/>
    <row r="16" spans="1:12" ht="72.75" customHeight="1" thickBot="1">
      <c r="A16" s="27" t="s">
        <v>25</v>
      </c>
      <c r="B16" s="28"/>
      <c r="C16" s="28"/>
      <c r="D16" s="28"/>
      <c r="E16" s="28"/>
      <c r="F16" s="28"/>
      <c r="G16" s="29"/>
      <c r="H16" s="28"/>
      <c r="I16" s="28"/>
      <c r="J16" s="29"/>
      <c r="K16" s="30"/>
    </row>
    <row r="17" spans="1:11">
      <c r="A17" s="31" t="s">
        <v>17</v>
      </c>
      <c r="B17" s="31" t="s">
        <v>21</v>
      </c>
      <c r="C17" s="31" t="s">
        <v>16</v>
      </c>
      <c r="D17" s="31" t="s">
        <v>18</v>
      </c>
      <c r="E17" s="25" t="s">
        <v>19</v>
      </c>
      <c r="F17" s="26"/>
      <c r="G17" s="32" t="s">
        <v>12</v>
      </c>
      <c r="H17" s="25" t="s">
        <v>14</v>
      </c>
      <c r="I17" s="26"/>
      <c r="J17" s="32" t="s">
        <v>13</v>
      </c>
      <c r="K17" s="34" t="s">
        <v>15</v>
      </c>
    </row>
    <row r="18" spans="1:11">
      <c r="A18" s="25"/>
      <c r="B18" s="25"/>
      <c r="C18" s="25"/>
      <c r="D18" s="25"/>
      <c r="E18" s="20" t="s">
        <v>0</v>
      </c>
      <c r="F18" s="20" t="s">
        <v>1</v>
      </c>
      <c r="G18" s="33"/>
      <c r="H18" s="20" t="s">
        <v>0</v>
      </c>
      <c r="I18" s="20" t="s">
        <v>1</v>
      </c>
      <c r="J18" s="33"/>
      <c r="K18" s="35"/>
    </row>
    <row r="19" spans="1:11" ht="15">
      <c r="A19" s="10" t="s">
        <v>26</v>
      </c>
      <c r="B19" s="10">
        <v>101</v>
      </c>
      <c r="C19" s="6" t="s">
        <v>7</v>
      </c>
      <c r="D19" s="6" t="s">
        <v>2</v>
      </c>
      <c r="E19" s="6">
        <v>0</v>
      </c>
      <c r="F19" s="7">
        <v>0</v>
      </c>
      <c r="G19" s="6">
        <f>E19+F19</f>
        <v>0</v>
      </c>
      <c r="H19" s="6">
        <v>0</v>
      </c>
      <c r="I19" s="7">
        <v>0</v>
      </c>
      <c r="J19" s="6">
        <f>H19+I19</f>
        <v>0</v>
      </c>
      <c r="K19" s="8">
        <f>G19+J19</f>
        <v>0</v>
      </c>
    </row>
    <row r="20" spans="1:11" ht="15">
      <c r="A20" s="9"/>
      <c r="B20" s="17">
        <v>102</v>
      </c>
      <c r="C20" s="6" t="s">
        <v>9</v>
      </c>
      <c r="D20" s="6" t="s">
        <v>2</v>
      </c>
      <c r="E20" s="6">
        <v>3</v>
      </c>
      <c r="F20" s="7">
        <v>4</v>
      </c>
      <c r="G20" s="6">
        <f t="shared" ref="G20:G25" si="3">E20+F20</f>
        <v>7</v>
      </c>
      <c r="H20" s="6">
        <v>20</v>
      </c>
      <c r="I20" s="7">
        <v>25</v>
      </c>
      <c r="J20" s="6">
        <f t="shared" ref="J20:J25" si="4">H20+I20</f>
        <v>45</v>
      </c>
      <c r="K20" s="8">
        <f t="shared" ref="K20:K26" si="5">G20+J20</f>
        <v>52</v>
      </c>
    </row>
    <row r="21" spans="1:11" ht="15">
      <c r="A21" s="9"/>
      <c r="B21" s="17">
        <v>103</v>
      </c>
      <c r="C21" s="6" t="s">
        <v>8</v>
      </c>
      <c r="D21" s="6" t="s">
        <v>2</v>
      </c>
      <c r="E21" s="6">
        <v>0</v>
      </c>
      <c r="F21" s="7">
        <v>0</v>
      </c>
      <c r="G21" s="6">
        <f t="shared" si="3"/>
        <v>0</v>
      </c>
      <c r="H21" s="6">
        <v>0</v>
      </c>
      <c r="I21" s="7">
        <v>0</v>
      </c>
      <c r="J21" s="6">
        <f t="shared" si="4"/>
        <v>0</v>
      </c>
      <c r="K21" s="8">
        <f t="shared" si="5"/>
        <v>0</v>
      </c>
    </row>
    <row r="22" spans="1:11" ht="15">
      <c r="A22" s="9"/>
      <c r="B22" s="17">
        <v>104</v>
      </c>
      <c r="C22" s="6" t="s">
        <v>4</v>
      </c>
      <c r="D22" s="6" t="s">
        <v>2</v>
      </c>
      <c r="E22" s="6">
        <v>0</v>
      </c>
      <c r="F22" s="7">
        <v>0</v>
      </c>
      <c r="G22" s="6">
        <f t="shared" si="3"/>
        <v>0</v>
      </c>
      <c r="H22" s="6">
        <v>0</v>
      </c>
      <c r="I22" s="7">
        <v>0</v>
      </c>
      <c r="J22" s="6">
        <f t="shared" si="4"/>
        <v>0</v>
      </c>
      <c r="K22" s="8">
        <f t="shared" si="5"/>
        <v>0</v>
      </c>
    </row>
    <row r="23" spans="1:11" ht="15">
      <c r="A23" s="12"/>
      <c r="B23" s="18">
        <v>105</v>
      </c>
      <c r="C23" s="13" t="s">
        <v>3</v>
      </c>
      <c r="D23" s="13" t="s">
        <v>2</v>
      </c>
      <c r="E23" s="13">
        <v>0</v>
      </c>
      <c r="F23" s="14">
        <v>0</v>
      </c>
      <c r="G23" s="6">
        <f t="shared" si="3"/>
        <v>0</v>
      </c>
      <c r="H23" s="13">
        <v>0</v>
      </c>
      <c r="I23" s="14">
        <v>0</v>
      </c>
      <c r="J23" s="6">
        <f t="shared" si="4"/>
        <v>0</v>
      </c>
      <c r="K23" s="8">
        <f t="shared" si="5"/>
        <v>0</v>
      </c>
    </row>
    <row r="24" spans="1:11" ht="15">
      <c r="A24" s="9"/>
      <c r="B24" s="17">
        <v>106</v>
      </c>
      <c r="C24" s="6" t="s">
        <v>10</v>
      </c>
      <c r="D24" s="6" t="s">
        <v>2</v>
      </c>
      <c r="E24" s="6">
        <v>0</v>
      </c>
      <c r="F24" s="7">
        <v>0</v>
      </c>
      <c r="G24" s="6">
        <f t="shared" si="3"/>
        <v>0</v>
      </c>
      <c r="H24" s="6">
        <v>0</v>
      </c>
      <c r="I24" s="7">
        <v>0</v>
      </c>
      <c r="J24" s="6">
        <f t="shared" si="4"/>
        <v>0</v>
      </c>
      <c r="K24" s="8">
        <f t="shared" si="5"/>
        <v>0</v>
      </c>
    </row>
    <row r="25" spans="1:11" ht="15">
      <c r="A25" s="9"/>
      <c r="B25" s="17">
        <v>107</v>
      </c>
      <c r="C25" s="6" t="s">
        <v>6</v>
      </c>
      <c r="D25" s="6" t="s">
        <v>2</v>
      </c>
      <c r="E25" s="6">
        <v>0</v>
      </c>
      <c r="F25" s="7">
        <v>0</v>
      </c>
      <c r="G25" s="6">
        <f>E25+F25</f>
        <v>0</v>
      </c>
      <c r="H25" s="6">
        <v>0</v>
      </c>
      <c r="I25" s="7">
        <v>0</v>
      </c>
      <c r="J25" s="6">
        <f t="shared" si="4"/>
        <v>0</v>
      </c>
      <c r="K25" s="8">
        <f t="shared" si="5"/>
        <v>0</v>
      </c>
    </row>
    <row r="26" spans="1:11" ht="17.399999999999999">
      <c r="A26" s="3"/>
      <c r="B26" s="19"/>
      <c r="C26" s="4" t="s">
        <v>24</v>
      </c>
      <c r="D26" s="4" t="s">
        <v>11</v>
      </c>
      <c r="E26" s="3">
        <f>SUM(E19:E25)</f>
        <v>3</v>
      </c>
      <c r="F26" s="3">
        <f>SUM(F19:F25)</f>
        <v>4</v>
      </c>
      <c r="G26" s="3">
        <f>SUM(G19:G25)</f>
        <v>7</v>
      </c>
      <c r="H26" s="3">
        <f>SUM(H19:H25)</f>
        <v>20</v>
      </c>
      <c r="I26" s="3">
        <f>SUM(I19:I25)</f>
        <v>25</v>
      </c>
      <c r="J26" s="5">
        <f>SUM(J19:J25)</f>
        <v>45</v>
      </c>
      <c r="K26" s="11">
        <f>SUM(K19:K25)</f>
        <v>52</v>
      </c>
    </row>
  </sheetData>
  <sortState xmlns:xlrd2="http://schemas.microsoft.com/office/spreadsheetml/2017/richdata2" ref="A6:K13">
    <sortCondition ref="B6:B13"/>
  </sortState>
  <mergeCells count="20">
    <mergeCell ref="A16:K16"/>
    <mergeCell ref="A17:A18"/>
    <mergeCell ref="B17:B18"/>
    <mergeCell ref="C17:C18"/>
    <mergeCell ref="D17:D18"/>
    <mergeCell ref="E17:F17"/>
    <mergeCell ref="G17:G18"/>
    <mergeCell ref="H17:I17"/>
    <mergeCell ref="J17:J18"/>
    <mergeCell ref="K17:K18"/>
    <mergeCell ref="E4:F4"/>
    <mergeCell ref="H4:I4"/>
    <mergeCell ref="A3:K3"/>
    <mergeCell ref="A4:A5"/>
    <mergeCell ref="C4:C5"/>
    <mergeCell ref="D4:D5"/>
    <mergeCell ref="G4:G5"/>
    <mergeCell ref="K4:K5"/>
    <mergeCell ref="J4:J5"/>
    <mergeCell ref="B4:B5"/>
  </mergeCells>
  <pageMargins left="0.36" right="0.19685039370078741" top="0.74803149606299213" bottom="0.7480314960629921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lenovo</cp:lastModifiedBy>
  <cp:lastPrinted>2020-10-02T23:29:55Z</cp:lastPrinted>
  <dcterms:created xsi:type="dcterms:W3CDTF">2018-10-31T15:11:42Z</dcterms:created>
  <dcterms:modified xsi:type="dcterms:W3CDTF">2023-07-04T03:30:55Z</dcterms:modified>
</cp:coreProperties>
</file>